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Contabilidad01\Desktop\P.P 2022\P.P 2022\PP Evaluados T3\"/>
    </mc:Choice>
  </mc:AlternateContent>
  <xr:revisionPtr revIDLastSave="0" documentId="13_ncr:1_{BABB7158-7874-4EFA-875D-49F6DCAB7119}" xr6:coauthVersionLast="47" xr6:coauthVersionMax="47" xr10:uidLastSave="{00000000-0000-0000-0000-000000000000}"/>
  <bookViews>
    <workbookView xWindow="-120" yWindow="-120" windowWidth="29040" windowHeight="15840" tabRatio="748" firstSheet="4" activeTab="4" xr2:uid="{00000000-000D-0000-FFFF-FFFF00000000}"/>
  </bookViews>
  <sheets>
    <sheet name="general" sheetId="59" state="hidden" r:id="rId1"/>
    <sheet name="Instructivo de llenado-Formato" sheetId="24" state="hidden" r:id="rId2"/>
    <sheet name="Hoja1" sheetId="26" state="hidden" r:id="rId3"/>
    <sheet name="Hoja3" sheetId="95" state="hidden" r:id="rId4"/>
    <sheet name="Programa 3" sheetId="57" r:id="rId5"/>
    <sheet name="Hoja2" sheetId="77" state="hidden" r:id="rId6"/>
  </sheets>
  <definedNames>
    <definedName name="_xlnm._FilterDatabase" localSheetId="2" hidden="1">Hoja1!$A$1:$G$253</definedName>
    <definedName name="adadad">#REF!</definedName>
    <definedName name="adadgtd">#REF!</definedName>
    <definedName name="_xlnm.Print_Area" localSheetId="1">'Instructivo de llenado-Formato'!$A$1:$V$91</definedName>
    <definedName name="_xlnm.Print_Area" localSheetId="4">'Programa 3'!$A$1:$W$554</definedName>
    <definedName name="cfdfda">#REF!</definedName>
    <definedName name="d">#REF!</definedName>
    <definedName name="e">#REF!</definedName>
    <definedName name="fin">#REF!</definedName>
    <definedName name="final">#REF!</definedName>
    <definedName name="finalidad" localSheetId="1">'Instructivo de llenado-Formato'!#REF!</definedName>
    <definedName name="finalidad" localSheetId="4">'Programa 3'!$A$576:$A$579</definedName>
    <definedName name="finalidad">#REF!</definedName>
    <definedName name="finalidad10000">#REF!</definedName>
    <definedName name="finalidad10001">#REF!</definedName>
    <definedName name="FINALIDAD3">#REF!</definedName>
    <definedName name="FINALIDAD4">#REF!</definedName>
    <definedName name="finalidad82">#REF!</definedName>
    <definedName name="fun">#REF!</definedName>
    <definedName name="funcion">#REF!</definedName>
    <definedName name="funcion0">#REF!</definedName>
    <definedName name="FUNCION09">#REF!</definedName>
    <definedName name="funcion1" localSheetId="1">'Instructivo de llenado-Formato'!#REF!</definedName>
    <definedName name="funcion1" localSheetId="4">'Programa 3'!$A$583:$A$590</definedName>
    <definedName name="funcion1">#REF!</definedName>
    <definedName name="funcion10">#REF!</definedName>
    <definedName name="funcion121">#REF!</definedName>
    <definedName name="funcion2" localSheetId="1">'Instructivo de llenado-Formato'!#REF!</definedName>
    <definedName name="funcion2" localSheetId="4">'Programa 3'!$A$591:$A$597</definedName>
    <definedName name="funcion2">#REF!</definedName>
    <definedName name="funcion2000">#REF!</definedName>
    <definedName name="funcion3" localSheetId="1">'Instructivo de llenado-Formato'!#REF!</definedName>
    <definedName name="funcion3" localSheetId="4">'Programa 3'!$A$598:$A$606</definedName>
    <definedName name="funcion3">#REF!</definedName>
    <definedName name="funcion4" localSheetId="1">'Instructivo de llenado-Formato'!#REF!</definedName>
    <definedName name="funcion4" localSheetId="4">'Programa 3'!$A$607:$A$610</definedName>
    <definedName name="funcion4">#REF!</definedName>
    <definedName name="funcion7842">#REF!</definedName>
    <definedName name="FUNCION787">#REF!</definedName>
    <definedName name="FUNCION7894">#REF!</definedName>
    <definedName name="g">#REF!</definedName>
    <definedName name="jyutyutyu">#REF!</definedName>
    <definedName name="programa">#REF!</definedName>
    <definedName name="programa7">#REF!</definedName>
    <definedName name="programa8">#REF!</definedName>
    <definedName name="Rfinalidad" localSheetId="1">'Instructivo de llenado-Formato'!#REF!</definedName>
    <definedName name="Rfinalidad" localSheetId="4">'Programa 3'!$A$576:$B$579</definedName>
    <definedName name="Rfinalidad">#REF!</definedName>
    <definedName name="Rfinalidad2">#REF!</definedName>
    <definedName name="Rfinalidad5">#REF!</definedName>
    <definedName name="rfinalidad98">#REF!</definedName>
    <definedName name="rfuncio4">#REF!</definedName>
    <definedName name="Rfuncion1" localSheetId="1">'Instructivo de llenado-Formato'!#REF!</definedName>
    <definedName name="Rfuncion1" localSheetId="4">'Programa 3'!$A$583:$B$590</definedName>
    <definedName name="Rfuncion1">#REF!</definedName>
    <definedName name="Rfuncion3" localSheetId="1">'Instructivo de llenado-Formato'!#REF!</definedName>
    <definedName name="Rfuncion3" localSheetId="4">'Programa 3'!$A$598:$B$606</definedName>
    <definedName name="Rfuncion3">#REF!</definedName>
    <definedName name="runcion">#REF!</definedName>
    <definedName name="_xlnm.Print_Titles" localSheetId="1">'Instructivo de llenado-Formato'!#REF!</definedName>
    <definedName name="_xlnm.Print_Titles" localSheetId="4">'Programa 3'!$1:$10</definedName>
    <definedName name="twgtdg">#REF!</definedName>
    <definedName name="uimv">#REF!</definedName>
    <definedName name="y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0" i="57" l="1"/>
  <c r="V486" i="57" l="1"/>
  <c r="V485" i="57"/>
  <c r="V484" i="57"/>
  <c r="V483" i="57"/>
  <c r="V482" i="57"/>
  <c r="V481" i="57"/>
  <c r="V544" i="57"/>
  <c r="V543" i="57"/>
  <c r="V542" i="57"/>
  <c r="V541" i="57"/>
  <c r="V540" i="57"/>
  <c r="V539" i="57"/>
  <c r="V538" i="57"/>
  <c r="V537" i="57"/>
  <c r="V536" i="57"/>
  <c r="V535" i="57"/>
  <c r="V546" i="57"/>
  <c r="V545" i="57"/>
  <c r="W481" i="57" l="1"/>
  <c r="W483" i="57"/>
  <c r="W485" i="57"/>
  <c r="W535" i="57"/>
  <c r="W539" i="57"/>
  <c r="W545" i="57"/>
  <c r="W537" i="57"/>
  <c r="W541" i="57"/>
  <c r="W543" i="57"/>
  <c r="V377" i="57"/>
  <c r="U377" i="57"/>
  <c r="E377" i="57"/>
  <c r="C377" i="57"/>
  <c r="V376" i="57"/>
  <c r="W376" i="57" s="1"/>
  <c r="E376" i="57"/>
  <c r="C376" i="57"/>
  <c r="V372" i="57"/>
  <c r="U372" i="57"/>
  <c r="V371" i="57"/>
  <c r="V348" i="57"/>
  <c r="U348" i="57"/>
  <c r="E348" i="57"/>
  <c r="C348" i="57"/>
  <c r="W347" i="57"/>
  <c r="E347" i="57"/>
  <c r="C347" i="57"/>
  <c r="V343" i="57"/>
  <c r="U343" i="57"/>
  <c r="V342" i="57"/>
  <c r="V319" i="57"/>
  <c r="U319" i="57"/>
  <c r="E319" i="57"/>
  <c r="C319" i="57"/>
  <c r="V318" i="57"/>
  <c r="W318" i="57" s="1"/>
  <c r="E318" i="57"/>
  <c r="C318" i="57"/>
  <c r="V314" i="57"/>
  <c r="U314" i="57"/>
  <c r="V313" i="57"/>
  <c r="W313" i="57" l="1"/>
  <c r="W321" i="57" s="1"/>
  <c r="W342" i="57"/>
  <c r="W350" i="57" s="1"/>
  <c r="W371" i="57"/>
  <c r="W379" i="57" s="1"/>
  <c r="V232" i="57"/>
  <c r="U232" i="57"/>
  <c r="E232" i="57"/>
  <c r="C232" i="57"/>
  <c r="W231" i="57"/>
  <c r="E231" i="57"/>
  <c r="C231" i="57"/>
  <c r="V227" i="57"/>
  <c r="U227" i="57"/>
  <c r="V226" i="57"/>
  <c r="V203" i="57"/>
  <c r="U203" i="57"/>
  <c r="E203" i="57"/>
  <c r="C203" i="57"/>
  <c r="V202" i="57"/>
  <c r="W202" i="57" s="1"/>
  <c r="E202" i="57"/>
  <c r="C202" i="57"/>
  <c r="V198" i="57"/>
  <c r="U198" i="57"/>
  <c r="V197" i="57"/>
  <c r="V174" i="57"/>
  <c r="U174" i="57"/>
  <c r="E174" i="57"/>
  <c r="C174" i="57"/>
  <c r="V173" i="57"/>
  <c r="W173" i="57" s="1"/>
  <c r="E173" i="57"/>
  <c r="C173" i="57"/>
  <c r="V169" i="57"/>
  <c r="U169" i="57"/>
  <c r="V168" i="57"/>
  <c r="V145" i="57"/>
  <c r="U145" i="57"/>
  <c r="E145" i="57"/>
  <c r="C145" i="57"/>
  <c r="V144" i="57"/>
  <c r="W144" i="57" s="1"/>
  <c r="E144" i="57"/>
  <c r="C144" i="57"/>
  <c r="V140" i="57"/>
  <c r="U140" i="57"/>
  <c r="V139" i="57"/>
  <c r="V116" i="57"/>
  <c r="U116" i="57"/>
  <c r="E116" i="57"/>
  <c r="C116" i="57"/>
  <c r="V115" i="57"/>
  <c r="E115" i="57"/>
  <c r="C115" i="57"/>
  <c r="V111" i="57"/>
  <c r="U111" i="57"/>
  <c r="V110" i="57"/>
  <c r="W168" i="57" l="1"/>
  <c r="W176" i="57" s="1"/>
  <c r="W110" i="57"/>
  <c r="W139" i="57"/>
  <c r="W147" i="57" s="1"/>
  <c r="W197" i="57"/>
  <c r="W205" i="57" s="1"/>
  <c r="W226" i="57"/>
  <c r="W234" i="57" s="1"/>
  <c r="W115" i="57"/>
  <c r="W118" i="57" s="1"/>
  <c r="V494" i="57"/>
  <c r="V493" i="57"/>
  <c r="V492" i="57"/>
  <c r="V491" i="57"/>
  <c r="V490" i="57"/>
  <c r="V489" i="57"/>
  <c r="V488" i="57"/>
  <c r="V487" i="57"/>
  <c r="V480" i="57"/>
  <c r="V479" i="57"/>
  <c r="V478" i="57"/>
  <c r="V477" i="57"/>
  <c r="V476" i="57"/>
  <c r="V475" i="57"/>
  <c r="V474" i="57"/>
  <c r="V473" i="57"/>
  <c r="V472" i="57"/>
  <c r="V471" i="57"/>
  <c r="V470" i="57"/>
  <c r="V469" i="57"/>
  <c r="V468" i="57"/>
  <c r="V467" i="57"/>
  <c r="V466" i="57"/>
  <c r="V465" i="57"/>
  <c r="V464" i="57"/>
  <c r="V463" i="57"/>
  <c r="V462" i="57"/>
  <c r="V461" i="57"/>
  <c r="V460" i="57"/>
  <c r="V459" i="57"/>
  <c r="V458" i="57"/>
  <c r="V457" i="57"/>
  <c r="V456" i="57"/>
  <c r="V455" i="57"/>
  <c r="V454" i="57"/>
  <c r="V453" i="57"/>
  <c r="V452" i="57"/>
  <c r="V451" i="57"/>
  <c r="V450" i="57"/>
  <c r="V449" i="57"/>
  <c r="W449" i="57" s="1"/>
  <c r="V448" i="57"/>
  <c r="V447" i="57"/>
  <c r="V446" i="57"/>
  <c r="V445" i="57"/>
  <c r="W453" i="57" l="1"/>
  <c r="W445" i="57"/>
  <c r="W457" i="57"/>
  <c r="W461" i="57"/>
  <c r="W465" i="57"/>
  <c r="W469" i="57"/>
  <c r="W473" i="57"/>
  <c r="W491" i="57"/>
  <c r="W447" i="57"/>
  <c r="W451" i="57"/>
  <c r="W455" i="57"/>
  <c r="W459" i="57"/>
  <c r="W463" i="57"/>
  <c r="W467" i="57"/>
  <c r="W471" i="57"/>
  <c r="W475" i="57"/>
  <c r="W479" i="57"/>
  <c r="W489" i="57"/>
  <c r="W493" i="57"/>
  <c r="W477" i="57"/>
  <c r="W487" i="57"/>
  <c r="E435" i="57"/>
  <c r="C435" i="57"/>
  <c r="E434" i="57"/>
  <c r="C434" i="57"/>
  <c r="E406" i="57"/>
  <c r="C406" i="57"/>
  <c r="E405" i="57"/>
  <c r="C405" i="57"/>
  <c r="E290" i="57"/>
  <c r="C290" i="57"/>
  <c r="E289" i="57"/>
  <c r="C289" i="57"/>
  <c r="E261" i="57"/>
  <c r="C261" i="57"/>
  <c r="E260" i="57"/>
  <c r="C260" i="57"/>
  <c r="V435" i="57"/>
  <c r="V434" i="57"/>
  <c r="V430" i="57"/>
  <c r="V429" i="57"/>
  <c r="V406" i="57"/>
  <c r="V405" i="57"/>
  <c r="V401" i="57"/>
  <c r="V400" i="57"/>
  <c r="V290" i="57"/>
  <c r="V289" i="57"/>
  <c r="V285" i="57"/>
  <c r="V284" i="57"/>
  <c r="V261" i="57"/>
  <c r="V260" i="57"/>
  <c r="V256" i="57"/>
  <c r="V255" i="57"/>
  <c r="V85" i="57"/>
  <c r="V84" i="57"/>
  <c r="V80" i="57"/>
  <c r="V79" i="57"/>
  <c r="E85" i="57"/>
  <c r="E84" i="57"/>
  <c r="C85" i="57"/>
  <c r="C84" i="57"/>
  <c r="E54" i="57"/>
  <c r="E53" i="57"/>
  <c r="C54" i="57"/>
  <c r="C53" i="57"/>
  <c r="V54" i="57" l="1"/>
  <c r="V53" i="57"/>
  <c r="V49" i="57"/>
  <c r="V48" i="57"/>
  <c r="F3" i="57"/>
  <c r="W48" i="57" l="1"/>
  <c r="W429" i="57"/>
  <c r="W400" i="57"/>
  <c r="W284" i="57" l="1"/>
  <c r="W255" i="57"/>
  <c r="W79" i="57"/>
  <c r="W53" i="57"/>
  <c r="W56" i="57" l="1"/>
  <c r="V534" i="57"/>
  <c r="V533" i="57"/>
  <c r="V532" i="57"/>
  <c r="V531" i="57"/>
  <c r="V530" i="57"/>
  <c r="V529" i="57"/>
  <c r="V528" i="57"/>
  <c r="V527" i="57"/>
  <c r="V526" i="57"/>
  <c r="V525" i="57"/>
  <c r="V524" i="57"/>
  <c r="V523" i="57"/>
  <c r="V522" i="57"/>
  <c r="V521" i="57"/>
  <c r="V520" i="57"/>
  <c r="V519" i="57"/>
  <c r="V518" i="57"/>
  <c r="V517" i="57"/>
  <c r="V516" i="57"/>
  <c r="V515" i="57"/>
  <c r="V514" i="57"/>
  <c r="V513" i="57"/>
  <c r="V512" i="57"/>
  <c r="V511" i="57"/>
  <c r="V510" i="57"/>
  <c r="V509" i="57"/>
  <c r="V508" i="57"/>
  <c r="V507" i="57"/>
  <c r="V506" i="57"/>
  <c r="V505" i="57"/>
  <c r="V504" i="57"/>
  <c r="V503" i="57"/>
  <c r="V502" i="57"/>
  <c r="V501" i="57"/>
  <c r="V500" i="57"/>
  <c r="V499" i="57"/>
  <c r="V498" i="57"/>
  <c r="V497" i="57"/>
  <c r="V496" i="57"/>
  <c r="V495" i="57"/>
  <c r="U435" i="57"/>
  <c r="U430" i="57"/>
  <c r="U406" i="57"/>
  <c r="W405" i="57"/>
  <c r="U401" i="57"/>
  <c r="U290" i="57"/>
  <c r="W289" i="57"/>
  <c r="U285" i="57"/>
  <c r="U261" i="57"/>
  <c r="W260" i="57"/>
  <c r="U256" i="57"/>
  <c r="U85" i="57"/>
  <c r="U80" i="57"/>
  <c r="U54" i="57"/>
  <c r="U49" i="57"/>
  <c r="W505" i="57" l="1"/>
  <c r="W529" i="57"/>
  <c r="W525" i="57"/>
  <c r="W521" i="57"/>
  <c r="W517" i="57"/>
  <c r="W533" i="57"/>
  <c r="W497" i="57"/>
  <c r="W513" i="57"/>
  <c r="W509" i="57"/>
  <c r="W495" i="57"/>
  <c r="W499" i="57"/>
  <c r="W511" i="57"/>
  <c r="W515" i="57"/>
  <c r="W519" i="57"/>
  <c r="W523" i="57"/>
  <c r="W527" i="57"/>
  <c r="W531" i="57"/>
  <c r="W501" i="57"/>
  <c r="W503" i="57"/>
  <c r="W507" i="57"/>
  <c r="W434" i="57"/>
  <c r="W437" i="57" s="1"/>
  <c r="W84" i="57"/>
  <c r="W87" i="57" s="1"/>
  <c r="W408" i="57"/>
  <c r="W292" i="57"/>
  <c r="W263" i="57"/>
  <c r="L120" i="24" l="1"/>
  <c r="L119" i="24"/>
  <c r="L118" i="24"/>
  <c r="L117" i="24"/>
  <c r="L116" i="24"/>
  <c r="E116" i="24"/>
  <c r="C116" i="24"/>
  <c r="L115" i="24"/>
  <c r="L114" i="24"/>
  <c r="L113" i="24"/>
  <c r="L112" i="24"/>
  <c r="L111" i="24"/>
  <c r="E111" i="24"/>
  <c r="C111" i="24"/>
  <c r="L110" i="24"/>
  <c r="L109" i="24"/>
  <c r="L108" i="24"/>
  <c r="L107" i="24"/>
  <c r="L106" i="24"/>
  <c r="E106" i="24"/>
  <c r="C106" i="24"/>
  <c r="L105" i="24"/>
  <c r="L104" i="24"/>
  <c r="L103" i="24"/>
  <c r="L102" i="24"/>
  <c r="L101" i="24"/>
  <c r="E101" i="24"/>
  <c r="C101" i="24"/>
  <c r="E96" i="24"/>
  <c r="C96" i="24"/>
  <c r="U88" i="24"/>
  <c r="U87" i="24"/>
  <c r="V87" i="24" s="1"/>
  <c r="L100" i="24" s="1"/>
  <c r="U86" i="24"/>
  <c r="V85" i="24"/>
  <c r="L99" i="24" s="1"/>
  <c r="U85" i="24"/>
  <c r="U84" i="24"/>
  <c r="U83" i="24"/>
  <c r="V83" i="24" s="1"/>
  <c r="L98" i="24" s="1"/>
  <c r="U82" i="24"/>
  <c r="U81" i="24"/>
  <c r="V81" i="24" s="1"/>
  <c r="L97" i="24" s="1"/>
  <c r="U80" i="24"/>
  <c r="U79" i="24"/>
  <c r="V79" i="24" s="1"/>
  <c r="L96" i="24" s="1"/>
  <c r="T72" i="24"/>
  <c r="V71" i="24"/>
  <c r="U71" i="24"/>
  <c r="T67" i="24"/>
  <c r="V66" i="24"/>
  <c r="U66" i="24"/>
  <c r="T57" i="24"/>
  <c r="V56" i="24"/>
  <c r="U56" i="24"/>
  <c r="T52" i="24"/>
  <c r="V51" i="24"/>
  <c r="U51" i="24"/>
  <c r="T41" i="24"/>
  <c r="V40" i="24"/>
  <c r="U40" i="24"/>
  <c r="T36" i="24"/>
  <c r="V35" i="24"/>
  <c r="U35" i="24"/>
  <c r="F16" i="24"/>
  <c r="F15" i="24"/>
  <c r="F14" i="24"/>
</calcChain>
</file>

<file path=xl/sharedStrings.xml><?xml version="1.0" encoding="utf-8"?>
<sst xmlns="http://schemas.openxmlformats.org/spreadsheetml/2006/main" count="3290" uniqueCount="1274">
  <si>
    <t>Nombre del Programa</t>
  </si>
  <si>
    <t>VARIABLE 1</t>
  </si>
  <si>
    <t>VARIABLE 2</t>
  </si>
  <si>
    <t>UNIDAD DE MEDIDA</t>
  </si>
  <si>
    <t>FRECUENCIA DE MEDICIÓN</t>
  </si>
  <si>
    <t>FIN</t>
  </si>
  <si>
    <t>PROPÓSITO</t>
  </si>
  <si>
    <t>FEB</t>
  </si>
  <si>
    <t>MAR</t>
  </si>
  <si>
    <t>ABR</t>
  </si>
  <si>
    <t>MAY</t>
  </si>
  <si>
    <t>JUN</t>
  </si>
  <si>
    <t>JUL</t>
  </si>
  <si>
    <t>AGO</t>
  </si>
  <si>
    <t>SEP</t>
  </si>
  <si>
    <t>OCT</t>
  </si>
  <si>
    <t>NOV</t>
  </si>
  <si>
    <t>DIC</t>
  </si>
  <si>
    <t>Unidad(es) Responsable(s)</t>
  </si>
  <si>
    <t>Costo Total del Programa</t>
  </si>
  <si>
    <t>RESUMEN NARRATIVO</t>
  </si>
  <si>
    <r>
      <t xml:space="preserve">COMPONENTE 1 </t>
    </r>
    <r>
      <rPr>
        <b/>
        <sz val="6"/>
        <rFont val="Arial"/>
        <family val="2"/>
      </rPr>
      <t>(bienes y/o servicios, dirigidos al beneficiario)</t>
    </r>
  </si>
  <si>
    <t>NOMBRE</t>
  </si>
  <si>
    <t>FÓRMULA DE CALCULO</t>
  </si>
  <si>
    <t>TIPO DE FÓRMULA</t>
  </si>
  <si>
    <t>VARIABLES</t>
  </si>
  <si>
    <t>CALENDARIO</t>
  </si>
  <si>
    <t>TOTAL</t>
  </si>
  <si>
    <t xml:space="preserve">ENE </t>
  </si>
  <si>
    <t>COMPONENTE</t>
  </si>
  <si>
    <t>DESCRIPCIÓN</t>
  </si>
  <si>
    <t>C1</t>
  </si>
  <si>
    <t>C2</t>
  </si>
  <si>
    <t>MAS EMPLEO Y MAYOR INVERSIÓN</t>
  </si>
  <si>
    <t>IGUALDAD DE OPORTUNIDADES PARA TODOS</t>
  </si>
  <si>
    <t>GOBIERNO HONESTO Y AL SERVICIO DE LA GENTE</t>
  </si>
  <si>
    <t>POLÍTICA INTERNA Y SEGURIDAD</t>
  </si>
  <si>
    <t>FINALIDAD</t>
  </si>
  <si>
    <t>GOBIERNO</t>
  </si>
  <si>
    <t>DESARROLLO SOCIAL</t>
  </si>
  <si>
    <t>DESARROLLO ECONÓMICO</t>
  </si>
  <si>
    <t>OTRAS NO CLASIFICADAS EN FUNCIONES ANTERIORES</t>
  </si>
  <si>
    <t>FUNCIÒN</t>
  </si>
  <si>
    <t>LEGISLACIÓN</t>
  </si>
  <si>
    <t>JUSTICIA</t>
  </si>
  <si>
    <t>COORDINACIÓN DE LA POLÍTICA DE GOBIERNO</t>
  </si>
  <si>
    <t>RELACIONES EXTERIORES</t>
  </si>
  <si>
    <t>ASUNTOS FINANCIEROS Y HACENDARIOS</t>
  </si>
  <si>
    <t>SEGURIDAD NACIONAL</t>
  </si>
  <si>
    <t>ASUNTOS DE ORDEN PÚBLICO Y DE SEGURIDAD INTERIOR</t>
  </si>
  <si>
    <t>OTROS SERVICIOS GENERALES</t>
  </si>
  <si>
    <t>PROTECCION AMBIENTAL</t>
  </si>
  <si>
    <t xml:space="preserve"> VIVIENDA Y SERVICIOS A LA COMUNIDAD</t>
  </si>
  <si>
    <t xml:space="preserve"> SALUD</t>
  </si>
  <si>
    <t xml:space="preserve"> RECREACIÓN, CULTURA Y OTRAS MANIFESTACIONES SOCIALES</t>
  </si>
  <si>
    <t xml:space="preserve"> EDUCACIÓN</t>
  </si>
  <si>
    <t xml:space="preserve"> PROTECCIÓN SOCIAL</t>
  </si>
  <si>
    <t xml:space="preserve"> OTROS ASUNTOS SOCIALES</t>
  </si>
  <si>
    <t xml:space="preserve"> ASUNTOS ECONÓMICOS, COMERCIALES Y LABORALES EN GENERAL</t>
  </si>
  <si>
    <t>AGROPECUARIA, SILVICULTURA, PESCA Y CAZA</t>
  </si>
  <si>
    <t xml:space="preserve"> COMBUSTIBLES Y ENERGÍA</t>
  </si>
  <si>
    <t xml:space="preserve"> MINERÍA, MANUFACTURAS Y CONSTRUCCIÓN</t>
  </si>
  <si>
    <t xml:space="preserve"> TRANSPORTE</t>
  </si>
  <si>
    <t xml:space="preserve"> COMUNICACIONES</t>
  </si>
  <si>
    <t xml:space="preserve"> TURISMO</t>
  </si>
  <si>
    <t>CIENCIA, TECNOLOGÍA E INNOVACIÓN</t>
  </si>
  <si>
    <t xml:space="preserve"> OTRAS INDUSTRIAS Y OTROS ASUNTOS ECONÓMICOS</t>
  </si>
  <si>
    <t xml:space="preserve"> TRANSACCIONES DE LA DEUDA PÚBLICA / COSTO FINANCIERO DE LA DEUDA</t>
  </si>
  <si>
    <t xml:space="preserve"> TRANSFERENCIAS, PARTICIPACIONES Y APORTACIONES ENTRE DIFERENTES NIVELES Y ÓRDENES DE GOBIERNO</t>
  </si>
  <si>
    <t xml:space="preserve"> SANEAMIENTO DEL SISTEMA FINANCIERO</t>
  </si>
  <si>
    <t xml:space="preserve"> ADEUDOS DE EJERCICIOS FISCALES ANTERIORES</t>
  </si>
  <si>
    <t>SUBFUNCIÓN</t>
  </si>
  <si>
    <t xml:space="preserve">1.1.1 </t>
  </si>
  <si>
    <t xml:space="preserve">1.1.2 </t>
  </si>
  <si>
    <t>FISCALIZACIÓN</t>
  </si>
  <si>
    <t xml:space="preserve">1.2.1 </t>
  </si>
  <si>
    <t>IMPARTICIÓN DE JUSTICIA</t>
  </si>
  <si>
    <t xml:space="preserve">1.2.2 </t>
  </si>
  <si>
    <t>PROCURACIÓN DE JUSTICIA</t>
  </si>
  <si>
    <t>1.2.3</t>
  </si>
  <si>
    <t>RECLUSIÓN Y READAPTACIÓN SOCIAL</t>
  </si>
  <si>
    <t xml:space="preserve">1.2.4 </t>
  </si>
  <si>
    <t>DERECHOS HUMANOS</t>
  </si>
  <si>
    <t xml:space="preserve">1.3.1 </t>
  </si>
  <si>
    <t>PRESIDENCIA / GUBERNATURA</t>
  </si>
  <si>
    <t xml:space="preserve">1.3.2 </t>
  </si>
  <si>
    <t>POLÍTICA INTERIOR</t>
  </si>
  <si>
    <t xml:space="preserve">1.3.3 </t>
  </si>
  <si>
    <t>PRESERVACIÓN Y CUIDADO DEL PATRIMONIO PÚBLICO</t>
  </si>
  <si>
    <t xml:space="preserve">1.3.4 </t>
  </si>
  <si>
    <t>FUNCIÓN PÚBLICA</t>
  </si>
  <si>
    <t xml:space="preserve">1.3.5 </t>
  </si>
  <si>
    <t>ASUNTOS JURÍDICOS</t>
  </si>
  <si>
    <t xml:space="preserve">1.3.6 </t>
  </si>
  <si>
    <t>ORGANIZACIÓN DE PROCESOS ELECTORALES</t>
  </si>
  <si>
    <t xml:space="preserve">1.3.7 </t>
  </si>
  <si>
    <t>POBLACIÓN</t>
  </si>
  <si>
    <t xml:space="preserve">1.3.8 </t>
  </si>
  <si>
    <t>TERRITORIO</t>
  </si>
  <si>
    <t xml:space="preserve">1.3.9 </t>
  </si>
  <si>
    <t>OTROS</t>
  </si>
  <si>
    <t>1.4.1</t>
  </si>
  <si>
    <t xml:space="preserve">1.5.1 </t>
  </si>
  <si>
    <t>ASUNTOS FINANCIEROS</t>
  </si>
  <si>
    <t xml:space="preserve">1.5.2 </t>
  </si>
  <si>
    <t>ASUNTOS HACENDARIOS</t>
  </si>
  <si>
    <t xml:space="preserve">1.6.1 </t>
  </si>
  <si>
    <t>DEFENSA</t>
  </si>
  <si>
    <t xml:space="preserve">1.6.2 </t>
  </si>
  <si>
    <t>MARINA</t>
  </si>
  <si>
    <t>1.6.3</t>
  </si>
  <si>
    <t>INTELIGENCIA PARA LA PRESERVACIÓN DE LA SEGURIDAD NACIONAL</t>
  </si>
  <si>
    <t xml:space="preserve">1.7.1 </t>
  </si>
  <si>
    <t>POLICÍA</t>
  </si>
  <si>
    <t xml:space="preserve">1.7.2 </t>
  </si>
  <si>
    <t>PROTECCIÓN CIVIL</t>
  </si>
  <si>
    <t xml:space="preserve">1.7.3 </t>
  </si>
  <si>
    <t>OTROS ASUNTOS DE ORDEN PÚBLICO Y SEGURIDAD</t>
  </si>
  <si>
    <t xml:space="preserve">1.7.4 </t>
  </si>
  <si>
    <t>SISTEMA NACIONAL DE SEGURIDAD PÚBLICA</t>
  </si>
  <si>
    <t xml:space="preserve">1.8.1 </t>
  </si>
  <si>
    <t>SERVICIOS REGISTRALES, ADMINISTRATIVOS Y PATRIMONIALES</t>
  </si>
  <si>
    <t xml:space="preserve">1.8.2 </t>
  </si>
  <si>
    <t>SERVICIOS ESTADÍSTICOS</t>
  </si>
  <si>
    <t xml:space="preserve">1.8.3 </t>
  </si>
  <si>
    <t>SERVICIOS DE COMUNICACIÓN Y MEDIOS</t>
  </si>
  <si>
    <t>1.8.4</t>
  </si>
  <si>
    <t>ACCESO A LA INFORMACIÓN PÚBLICA GUBERNAMENTAL</t>
  </si>
  <si>
    <t xml:space="preserve">1.8.5 </t>
  </si>
  <si>
    <t xml:space="preserve">2.1.1 </t>
  </si>
  <si>
    <t>ORDENACIÓN DE DESECHOS</t>
  </si>
  <si>
    <t xml:space="preserve">2.1.2 </t>
  </si>
  <si>
    <t>ADMINISTRACIÓN DEL AGUA</t>
  </si>
  <si>
    <t xml:space="preserve">2.1.3 </t>
  </si>
  <si>
    <t>ORDENACIÓN DE AGUAS RESIDUALES, DRENAJE Y ALCANTARILLADO</t>
  </si>
  <si>
    <t xml:space="preserve">2.1.4 </t>
  </si>
  <si>
    <t>REDUCCIÓN DE LA CONTAMINACIÓN</t>
  </si>
  <si>
    <t xml:space="preserve">2.1.5 </t>
  </si>
  <si>
    <t>PROTECCIÓN DE LA DIVERSIDAD BIOLÓGICA Y DEL PAISAJE</t>
  </si>
  <si>
    <t xml:space="preserve">2.1.6 </t>
  </si>
  <si>
    <t>OTROS DE PROTECCIÓN AMBIENTAL</t>
  </si>
  <si>
    <t xml:space="preserve">2.2.1 </t>
  </si>
  <si>
    <t>URBANIZACIÓN</t>
  </si>
  <si>
    <t xml:space="preserve">2.2.2 </t>
  </si>
  <si>
    <t>DESARROLLO COMUNITARIO</t>
  </si>
  <si>
    <t xml:space="preserve">2.2.3 </t>
  </si>
  <si>
    <t>ABASTECIMIENTO DE AGUA</t>
  </si>
  <si>
    <t xml:space="preserve">2.2.4 </t>
  </si>
  <si>
    <t>ALUMBRADO PÚBLICO</t>
  </si>
  <si>
    <t xml:space="preserve">2.2.5 </t>
  </si>
  <si>
    <t>VIVIENDA</t>
  </si>
  <si>
    <t xml:space="preserve">2.2.6 </t>
  </si>
  <si>
    <t>SERVICIOS COMUNALES</t>
  </si>
  <si>
    <t xml:space="preserve">2.2.7 </t>
  </si>
  <si>
    <t>DESARROLLO REGIONAL</t>
  </si>
  <si>
    <t xml:space="preserve">2.3.1 </t>
  </si>
  <si>
    <t>PRESTACIÓN DE SERVICIOS DE SALUD A LA COMUNIDAD</t>
  </si>
  <si>
    <t xml:space="preserve">2.3.2 </t>
  </si>
  <si>
    <t>PRESTACIÓN DE SERVICIOS DE SALUD A LA PERSONA</t>
  </si>
  <si>
    <t xml:space="preserve">2.3.3 </t>
  </si>
  <si>
    <t>GENERACIÓN DE RECURSOS PARA LA SALUD</t>
  </si>
  <si>
    <t xml:space="preserve">2.3.4 </t>
  </si>
  <si>
    <t>RECTORÍA DEL SISTEMA DE SALUD</t>
  </si>
  <si>
    <t xml:space="preserve">2.3.5 </t>
  </si>
  <si>
    <t>PROTECCIÓN SOCIAL EN SALUD</t>
  </si>
  <si>
    <t xml:space="preserve">2.4.1 </t>
  </si>
  <si>
    <t>DEPORTE Y RECREACIÓN</t>
  </si>
  <si>
    <t xml:space="preserve">2.4.2 </t>
  </si>
  <si>
    <t>CULTURA</t>
  </si>
  <si>
    <t xml:space="preserve">2.4.3 </t>
  </si>
  <si>
    <t>RADIO, TELEVISIÓN Y EDITORIALES</t>
  </si>
  <si>
    <t xml:space="preserve">2.4.4 </t>
  </si>
  <si>
    <t>ASUNTOS RELIGIOSOS Y OTRAS MANIFESTACIONES SOCIALES</t>
  </si>
  <si>
    <t xml:space="preserve">2.5.1 </t>
  </si>
  <si>
    <t>EDUCACIÓN BÁSICA</t>
  </si>
  <si>
    <t xml:space="preserve">2.5.2 </t>
  </si>
  <si>
    <t>EDUCACIÓN MEDIA SUPERIOR</t>
  </si>
  <si>
    <t xml:space="preserve">2.5.3 </t>
  </si>
  <si>
    <t>EDUCACIÓN SUPERIOR</t>
  </si>
  <si>
    <t xml:space="preserve">2.5.4 </t>
  </si>
  <si>
    <t>POSGRADO</t>
  </si>
  <si>
    <t xml:space="preserve">2.5.5 </t>
  </si>
  <si>
    <t>EDUCACIÓN PARA ADULTOS</t>
  </si>
  <si>
    <t xml:space="preserve">2.5.6 </t>
  </si>
  <si>
    <t>OTROS SERVICIOS EDUCATIVOS Y ACTIVIDADES INHERENTES</t>
  </si>
  <si>
    <t xml:space="preserve">2.6.1 </t>
  </si>
  <si>
    <t>ENFERMEDAD E INCAPACIDAD</t>
  </si>
  <si>
    <t xml:space="preserve">2.6.2 </t>
  </si>
  <si>
    <t>EDAD AVANZADA</t>
  </si>
  <si>
    <t xml:space="preserve">2.6.3 </t>
  </si>
  <si>
    <t>FAMILIA E HIJOS</t>
  </si>
  <si>
    <t xml:space="preserve">2.6.4 </t>
  </si>
  <si>
    <t>DESEMPLEO</t>
  </si>
  <si>
    <t xml:space="preserve">2.6.5 </t>
  </si>
  <si>
    <t>ALIMENTACIÓN Y NUTRICIÓN</t>
  </si>
  <si>
    <t xml:space="preserve">2.6.6 </t>
  </si>
  <si>
    <t>APOYO SOCIAL PARA LA VIVIENDA</t>
  </si>
  <si>
    <t xml:space="preserve">2.6.7 </t>
  </si>
  <si>
    <t>INDÍGENAS</t>
  </si>
  <si>
    <t xml:space="preserve">2.6.8 </t>
  </si>
  <si>
    <t>OTROS GRUPOS VULNERABLES</t>
  </si>
  <si>
    <t xml:space="preserve">2.6.9 </t>
  </si>
  <si>
    <t>OTROS DE SEGURIDAD SOCIAL Y ASISTENCIA SOCIAL</t>
  </si>
  <si>
    <t xml:space="preserve">2.7.1 </t>
  </si>
  <si>
    <t>OTROS ASUNTOS SOCIALES</t>
  </si>
  <si>
    <t xml:space="preserve">3.1.1 </t>
  </si>
  <si>
    <t>ASUNTOS ECONÓMICOS Y COMERCIALES EN GENERAL</t>
  </si>
  <si>
    <t xml:space="preserve">3.1.2 </t>
  </si>
  <si>
    <t>ASUNTOS LABORALES GENERALES</t>
  </si>
  <si>
    <t xml:space="preserve">3.2.1 </t>
  </si>
  <si>
    <t>AGROPECUARIA</t>
  </si>
  <si>
    <t xml:space="preserve">3.2.2 </t>
  </si>
  <si>
    <t>SILVICULTURA</t>
  </si>
  <si>
    <t xml:space="preserve">3.2.3 </t>
  </si>
  <si>
    <t>ACUACULTURA, PESCA Y CAZA</t>
  </si>
  <si>
    <t xml:space="preserve">3.2.4 </t>
  </si>
  <si>
    <t>AGROINDUSTRIAL</t>
  </si>
  <si>
    <t>3.2.5</t>
  </si>
  <si>
    <t>HIDROAGRÍCOLA</t>
  </si>
  <si>
    <t xml:space="preserve">3.2.6 </t>
  </si>
  <si>
    <t>APOYO FINANCIERO A LA BANCA Y SEGURO AGROPECUARIO</t>
  </si>
  <si>
    <t xml:space="preserve">3.3.1 </t>
  </si>
  <si>
    <t>CARBÓN Y OTROS COMBUSTIBLES MINERALES SÓLIDOS</t>
  </si>
  <si>
    <t xml:space="preserve">3.3.2 </t>
  </si>
  <si>
    <t>PETRÓLEO Y GAS NATURAL (HIDROCARBUROS)</t>
  </si>
  <si>
    <t>3.3.3</t>
  </si>
  <si>
    <t>COMBUSTIBLES NUCLEARES</t>
  </si>
  <si>
    <t xml:space="preserve">3.3.4 </t>
  </si>
  <si>
    <t>OTROS COMBUSTIBLES</t>
  </si>
  <si>
    <t>3.3.5</t>
  </si>
  <si>
    <t>ELECTRICIDAD</t>
  </si>
  <si>
    <t xml:space="preserve">3.3.6 </t>
  </si>
  <si>
    <t>ENERGÍA NO ELÉCTRICA</t>
  </si>
  <si>
    <t xml:space="preserve">3.4.1 </t>
  </si>
  <si>
    <t>EXTRACCIÓN DE RECURSOS MINERALES EXCEPTO LOS COMBUSTIBLES MINERALES</t>
  </si>
  <si>
    <t xml:space="preserve">3.4.2 </t>
  </si>
  <si>
    <t>MANUFACTURAS</t>
  </si>
  <si>
    <t xml:space="preserve">3.4.3 </t>
  </si>
  <si>
    <t>CONSTRUCCIÓN</t>
  </si>
  <si>
    <t xml:space="preserve">3.5.1 </t>
  </si>
  <si>
    <t>TRANSPORTE POR CARRETERA</t>
  </si>
  <si>
    <t xml:space="preserve">3.5.2 </t>
  </si>
  <si>
    <t>TRANSPORTE POR AGUA Y PUERTOS</t>
  </si>
  <si>
    <t xml:space="preserve">3.5.3 </t>
  </si>
  <si>
    <t>TRANSPORTE POR FERROCARRIL</t>
  </si>
  <si>
    <t xml:space="preserve">3.5.4 </t>
  </si>
  <si>
    <t>TRANSPORTE AÉREO</t>
  </si>
  <si>
    <t xml:space="preserve">3.5.5 </t>
  </si>
  <si>
    <t>TRANSPORTE POR OLEODUCTOS Y GASODUCTOS Y OTROS SISTEMAS DE TRANSPORTE</t>
  </si>
  <si>
    <t xml:space="preserve">3.5.6 </t>
  </si>
  <si>
    <t>OTROS RELACIONADOS CON TRANSPORTE</t>
  </si>
  <si>
    <t xml:space="preserve">3.6.1 </t>
  </si>
  <si>
    <t>COMUNICACIONES</t>
  </si>
  <si>
    <t xml:space="preserve">3.7.1 </t>
  </si>
  <si>
    <t>TURISMO</t>
  </si>
  <si>
    <t xml:space="preserve">3.7.2 </t>
  </si>
  <si>
    <t>HOTELES Y RESTAURANTES</t>
  </si>
  <si>
    <t>3.8.1</t>
  </si>
  <si>
    <t>INVESTIGACIÓN CIENTÍFICA</t>
  </si>
  <si>
    <t xml:space="preserve">3.8.2 </t>
  </si>
  <si>
    <t>DESARROLLO TECNOLÓGICO</t>
  </si>
  <si>
    <t xml:space="preserve">3.8.3 </t>
  </si>
  <si>
    <t>SERVICIOS CIENTÍFICOS Y TECNOLÓGICOS</t>
  </si>
  <si>
    <t xml:space="preserve">3.8.4 </t>
  </si>
  <si>
    <t>INNOVACIÓN</t>
  </si>
  <si>
    <t>3.9.1</t>
  </si>
  <si>
    <t>COMERCIO, DISTRIBUCIÓN, ALMACENAMIENTO Y DEPÓSITO</t>
  </si>
  <si>
    <t xml:space="preserve">3.9.2 </t>
  </si>
  <si>
    <t>OTRAS INDUSTRIAS</t>
  </si>
  <si>
    <t xml:space="preserve">3.9.3 </t>
  </si>
  <si>
    <t>OTROS ASUNTOS ECONÓMICOS</t>
  </si>
  <si>
    <t xml:space="preserve">4.1.1 </t>
  </si>
  <si>
    <t>DEUDA PÚBLICA INTERNA</t>
  </si>
  <si>
    <t>4.1.2</t>
  </si>
  <si>
    <t>DEUDA PÚBLICA EXTERNA</t>
  </si>
  <si>
    <t xml:space="preserve">4.2.1 </t>
  </si>
  <si>
    <t>TRANSFERENCIAS ENTRE DIFERENTES NIVELES Y ÓRDENES DE GOBIERNO</t>
  </si>
  <si>
    <t xml:space="preserve">4.2.2 </t>
  </si>
  <si>
    <t>PARTICIPACIONES ENTRE DIFERENTES NIVELES Y ÓRDENES DE GOBIERNO</t>
  </si>
  <si>
    <t>4.2.3</t>
  </si>
  <si>
    <t>APORTACIONES ENTRE DIFERENTES NIVELES Y ÓRDENES DE GOBIERNO</t>
  </si>
  <si>
    <t xml:space="preserve">4.3.1 </t>
  </si>
  <si>
    <t>SANEAMIENTO DEL SISTEMA FINANCIERO</t>
  </si>
  <si>
    <t xml:space="preserve">4.3.2 </t>
  </si>
  <si>
    <t>APOYOS IPAB</t>
  </si>
  <si>
    <t xml:space="preserve">4.3.3 </t>
  </si>
  <si>
    <t>BANCA DE DESARROLLO</t>
  </si>
  <si>
    <t xml:space="preserve">4.3.4 </t>
  </si>
  <si>
    <t>APOYO A LOS PROGRAMAS DE REESTRUCTURA EN UNIDADES DE INVERSIÓN (UDIS)</t>
  </si>
  <si>
    <t xml:space="preserve">4.4.1 </t>
  </si>
  <si>
    <t>ADEUDOS DE EJERCICIOS FISCALES ANTERIORES</t>
  </si>
  <si>
    <t>PORCENTAJE</t>
  </si>
  <si>
    <t>ESTRATÉGICO</t>
  </si>
  <si>
    <t>EFICACIA</t>
  </si>
  <si>
    <t>GESTIÓN</t>
  </si>
  <si>
    <t>EFICIENCIA</t>
  </si>
  <si>
    <t>ECONOMÍA</t>
  </si>
  <si>
    <t>CALIDAD</t>
  </si>
  <si>
    <t>REALIZADO</t>
  </si>
  <si>
    <t>PROGRAMADO / REALIZADO</t>
  </si>
  <si>
    <t xml:space="preserve">PROGRAMADO </t>
  </si>
  <si>
    <t>PORCENTAJE DE CUMPLIMIENTO  DE LA ACTIVIDAD</t>
  </si>
  <si>
    <t>RESULTADOS</t>
  </si>
  <si>
    <t>No.</t>
  </si>
  <si>
    <t>C3</t>
  </si>
  <si>
    <t>C4</t>
  </si>
  <si>
    <t>C5</t>
  </si>
  <si>
    <t>VARIACIÓN PORCENTUAL</t>
  </si>
  <si>
    <t>PROMEDIO</t>
  </si>
  <si>
    <t>PROGRAMADO VARIABLE 1</t>
  </si>
  <si>
    <t>PROGRAMADO VARIABLE 2</t>
  </si>
  <si>
    <t>REALIZADO VARIABLE 1</t>
  </si>
  <si>
    <t>REALIZADO VARIABLE 2</t>
  </si>
  <si>
    <t>PORCENTAJE DE AVANCE DEL INDICADOR</t>
  </si>
  <si>
    <t>PORCENTAJE DE AVANCE DE LAS ACTIVIDADES</t>
  </si>
  <si>
    <t>SUJETO DE REVISIÓN:</t>
  </si>
  <si>
    <t>AÑO:</t>
  </si>
  <si>
    <t>CONCEPTO</t>
  </si>
  <si>
    <t>Favor de indicar el tipo de fórmula</t>
  </si>
  <si>
    <t>Favor de proporcionar valores al calendario de las 2 variables en lo programado</t>
  </si>
  <si>
    <t>Favor de proporcionar valores al calendario de las 2 variables en lo realizado</t>
  </si>
  <si>
    <t>CLASIFICACIÓN</t>
  </si>
  <si>
    <t>DÍGITO</t>
  </si>
  <si>
    <t xml:space="preserve">Finalidad </t>
  </si>
  <si>
    <t xml:space="preserve">Función </t>
  </si>
  <si>
    <t xml:space="preserve">Subfunción </t>
  </si>
  <si>
    <t>Sub/Subfunción</t>
  </si>
  <si>
    <t xml:space="preserve">DATOS DE VINCULACIÓN AL PLAN ESTATAL DE DESARROLLO </t>
  </si>
  <si>
    <t>CALENDARIO - REALIZADO</t>
  </si>
  <si>
    <t>CALENDARIO - PROGRAMADO</t>
  </si>
  <si>
    <t>NIVEL INMEDIATO INFERIOR (OBJETIVO O LíNEA ESTRATÉGICA)</t>
  </si>
  <si>
    <t>PROGRAMA PRESUPUESTARIO 2014</t>
  </si>
  <si>
    <t>PROCENTAJE PROGRAMADO EN EL AÑO</t>
  </si>
  <si>
    <t>PROCENTAJE REALIZADO EN EL AÑO</t>
  </si>
  <si>
    <t>Nombre, cargo y firma</t>
  </si>
  <si>
    <t>DATOS DE VINCULACIÓN AL PLAN MUNICIPAL DE DESARROLLO (EJES, ESTRATEGIAS U OBJETIVOS GENERALES)</t>
  </si>
  <si>
    <t>Programa del Sistema Contable en el que registró el recurso</t>
  </si>
  <si>
    <t>CLASIFICACIÓN FUNCIONAL DEL GASTO</t>
  </si>
  <si>
    <t>ACTIVIDADES</t>
  </si>
  <si>
    <t>DIMENSIÓN A MEDIR</t>
  </si>
  <si>
    <t>INDICADOR (a nivel de Fin)
(Nombre)</t>
  </si>
  <si>
    <t>INDICADOR (a nivel de Propósito)
(Nombre)</t>
  </si>
  <si>
    <t>INDICADOR (A nivel de componente)
(Nombre)</t>
  </si>
  <si>
    <t>Ejes del Plan Estatal de Desarrollo</t>
  </si>
  <si>
    <t>01/01</t>
  </si>
  <si>
    <t>Puebla</t>
  </si>
  <si>
    <t>07/01</t>
  </si>
  <si>
    <t>San Martín Texmelucan</t>
  </si>
  <si>
    <t>07/02</t>
  </si>
  <si>
    <t>Chiautzingo</t>
  </si>
  <si>
    <t>07/03</t>
  </si>
  <si>
    <t>Huejotzingo</t>
  </si>
  <si>
    <t>07/04</t>
  </si>
  <si>
    <t>San Felipe Teotlalcingo</t>
  </si>
  <si>
    <t>07/05</t>
  </si>
  <si>
    <t>San Matías Tlalancaleca</t>
  </si>
  <si>
    <t>San Salvador el Verde</t>
  </si>
  <si>
    <t>07/07</t>
  </si>
  <si>
    <t>Tlahuapan</t>
  </si>
  <si>
    <t>08/01</t>
  </si>
  <si>
    <t>San Pedro Cholula</t>
  </si>
  <si>
    <t>08/02</t>
  </si>
  <si>
    <t>Calpan</t>
  </si>
  <si>
    <t>Coronango</t>
  </si>
  <si>
    <t>08/04</t>
  </si>
  <si>
    <t>Cuautlancingo</t>
  </si>
  <si>
    <t>08/05</t>
  </si>
  <si>
    <t>Domingo Arenas</t>
  </si>
  <si>
    <t>08/06</t>
  </si>
  <si>
    <t>Juan C. Bonilla</t>
  </si>
  <si>
    <t>08/07</t>
  </si>
  <si>
    <t>San Gregorio Atzompa</t>
  </si>
  <si>
    <t>08/08</t>
  </si>
  <si>
    <t>San Jerónimo Tecuanipan</t>
  </si>
  <si>
    <t>08/09</t>
  </si>
  <si>
    <t>San Miguel Xoxtla</t>
  </si>
  <si>
    <t>08/10</t>
  </si>
  <si>
    <t>Tlaltenango</t>
  </si>
  <si>
    <t>09/01</t>
  </si>
  <si>
    <t>Atlixco</t>
  </si>
  <si>
    <t>09/02</t>
  </si>
  <si>
    <t>Nealtican</t>
  </si>
  <si>
    <t>09/03</t>
  </si>
  <si>
    <t>Ocoyucan</t>
  </si>
  <si>
    <t>San Andrés Cholula</t>
  </si>
  <si>
    <t>09/05</t>
  </si>
  <si>
    <t>San Nicolás de los Ranchos</t>
  </si>
  <si>
    <t>09/06</t>
  </si>
  <si>
    <t>Santa Isabel Cholula</t>
  </si>
  <si>
    <t>09/07</t>
  </si>
  <si>
    <t>Tianguismanalco</t>
  </si>
  <si>
    <t>09/08</t>
  </si>
  <si>
    <t>Tochimilco</t>
  </si>
  <si>
    <t>10/01</t>
  </si>
  <si>
    <t>Izúcar de Matamoros</t>
  </si>
  <si>
    <t>10/02</t>
  </si>
  <si>
    <t>Acteopan</t>
  </si>
  <si>
    <t>10/03</t>
  </si>
  <si>
    <t>Ahuatlán</t>
  </si>
  <si>
    <t>10/04</t>
  </si>
  <si>
    <t>Atzitzihuacan</t>
  </si>
  <si>
    <t>10/05</t>
  </si>
  <si>
    <t>Coatzingo</t>
  </si>
  <si>
    <t>10/06</t>
  </si>
  <si>
    <t>Cohuecan</t>
  </si>
  <si>
    <t>10/07</t>
  </si>
  <si>
    <t>Epatlán</t>
  </si>
  <si>
    <t>Huaquechula</t>
  </si>
  <si>
    <t>10/09</t>
  </si>
  <si>
    <t>San Diego la Mesa Tochimiltzingo</t>
  </si>
  <si>
    <t>10/10</t>
  </si>
  <si>
    <t>San Martín Totoltepec</t>
  </si>
  <si>
    <t>10/11</t>
  </si>
  <si>
    <t>Teopantlán</t>
  </si>
  <si>
    <t>10/12</t>
  </si>
  <si>
    <t>Tepemaxalco</t>
  </si>
  <si>
    <t>10/13</t>
  </si>
  <si>
    <t>Tepeojuma</t>
  </si>
  <si>
    <t>10/14</t>
  </si>
  <si>
    <t>Tepexco</t>
  </si>
  <si>
    <t>10/15</t>
  </si>
  <si>
    <t>Tilapa</t>
  </si>
  <si>
    <t>10/16</t>
  </si>
  <si>
    <t>Tlapanalá</t>
  </si>
  <si>
    <t>10/17</t>
  </si>
  <si>
    <t>Xochiltepec</t>
  </si>
  <si>
    <t>11/01</t>
  </si>
  <si>
    <t>Chiautla</t>
  </si>
  <si>
    <t>11/02</t>
  </si>
  <si>
    <t>Albino Zertuche</t>
  </si>
  <si>
    <t>11/03</t>
  </si>
  <si>
    <t>Atzala</t>
  </si>
  <si>
    <t>11/04</t>
  </si>
  <si>
    <t>Chietla</t>
  </si>
  <si>
    <t>11/05</t>
  </si>
  <si>
    <t>Chila de la Sal</t>
  </si>
  <si>
    <t>11/06</t>
  </si>
  <si>
    <t>Cohetzala</t>
  </si>
  <si>
    <t>11/07</t>
  </si>
  <si>
    <t>Huehuetlán el Chico</t>
  </si>
  <si>
    <t>11/08</t>
  </si>
  <si>
    <t>Ixcamilpa de Guerrero</t>
  </si>
  <si>
    <t>11/09</t>
  </si>
  <si>
    <t>Jolalpan</t>
  </si>
  <si>
    <t>11/10</t>
  </si>
  <si>
    <t>Teotlalco</t>
  </si>
  <si>
    <t>11/11</t>
  </si>
  <si>
    <t>Tulcingo</t>
  </si>
  <si>
    <t>11/12</t>
  </si>
  <si>
    <t>Xicotlán</t>
  </si>
  <si>
    <t>12/01</t>
  </si>
  <si>
    <t>Acatlán</t>
  </si>
  <si>
    <t>12/02</t>
  </si>
  <si>
    <t>Ahuehuetitla</t>
  </si>
  <si>
    <t>12/03</t>
  </si>
  <si>
    <t>Axutla</t>
  </si>
  <si>
    <t>12/04</t>
  </si>
  <si>
    <t>Chila</t>
  </si>
  <si>
    <t>12/05</t>
  </si>
  <si>
    <t>Chinantla</t>
  </si>
  <si>
    <t>12/06</t>
  </si>
  <si>
    <t>Guadalupe</t>
  </si>
  <si>
    <t>12/07</t>
  </si>
  <si>
    <t>Petlalcingo</t>
  </si>
  <si>
    <t>12/08</t>
  </si>
  <si>
    <t>Piaxtla</t>
  </si>
  <si>
    <t>12/09</t>
  </si>
  <si>
    <t>San Jerónimo Xayacatlán</t>
  </si>
  <si>
    <t>12/10</t>
  </si>
  <si>
    <t>San Miguel Ixitlán</t>
  </si>
  <si>
    <t>12/11</t>
  </si>
  <si>
    <t>San Pablo Anicano</t>
  </si>
  <si>
    <t>12/12</t>
  </si>
  <si>
    <t>San Pedro Yeloixtlahuaca</t>
  </si>
  <si>
    <t>12/13</t>
  </si>
  <si>
    <t>Tecomatlán</t>
  </si>
  <si>
    <t>12/14</t>
  </si>
  <si>
    <t>Tehuitzingo</t>
  </si>
  <si>
    <t>12/15</t>
  </si>
  <si>
    <t>Totoltepec de Guerrero</t>
  </si>
  <si>
    <t>12/16</t>
  </si>
  <si>
    <t>Xayacatlán de Bravo</t>
  </si>
  <si>
    <t>13/01</t>
  </si>
  <si>
    <t>Tepexi de Rodríguez</t>
  </si>
  <si>
    <t>13/02</t>
  </si>
  <si>
    <t>Atexcal</t>
  </si>
  <si>
    <t>13/03</t>
  </si>
  <si>
    <t>Atoyatempan</t>
  </si>
  <si>
    <t>13/04</t>
  </si>
  <si>
    <t>Coyotepec</t>
  </si>
  <si>
    <t>13/05</t>
  </si>
  <si>
    <t>Cuayuca de Andrade</t>
  </si>
  <si>
    <t>13/06</t>
  </si>
  <si>
    <t>Chigmecatitlán</t>
  </si>
  <si>
    <t>13/07</t>
  </si>
  <si>
    <t>Huatlatlauca</t>
  </si>
  <si>
    <t>13/08</t>
  </si>
  <si>
    <t>Huehuetlán el Grande</t>
  </si>
  <si>
    <t>13/09</t>
  </si>
  <si>
    <t>Huitziltepec</t>
  </si>
  <si>
    <t>13/10</t>
  </si>
  <si>
    <t>Ixcaquixtla</t>
  </si>
  <si>
    <t>13/11</t>
  </si>
  <si>
    <t>Juan N. Méndez</t>
  </si>
  <si>
    <t>13/12</t>
  </si>
  <si>
    <t>La Magdalena Tlatlauquitepec</t>
  </si>
  <si>
    <t>13/13</t>
  </si>
  <si>
    <t>Molcaxac</t>
  </si>
  <si>
    <t>13/14</t>
  </si>
  <si>
    <t>San Juan Atzompa</t>
  </si>
  <si>
    <t>13/15</t>
  </si>
  <si>
    <t>Santa Catarina Tlaltempan</t>
  </si>
  <si>
    <t>13/16</t>
  </si>
  <si>
    <t>Santa Inés Ahuatempan</t>
  </si>
  <si>
    <t>13/17</t>
  </si>
  <si>
    <t>Tepeyahualco de Cuauhtémoc</t>
  </si>
  <si>
    <t>13/18</t>
  </si>
  <si>
    <t>Zacapala</t>
  </si>
  <si>
    <t>14/01</t>
  </si>
  <si>
    <t>Tehuacán</t>
  </si>
  <si>
    <t>14/02</t>
  </si>
  <si>
    <t>Tepanco de López</t>
  </si>
  <si>
    <t>14/03</t>
  </si>
  <si>
    <t>Chapulco</t>
  </si>
  <si>
    <t>14/04</t>
  </si>
  <si>
    <t>Santiago Miahuatlán</t>
  </si>
  <si>
    <t>14/05</t>
  </si>
  <si>
    <t>Nicolás Bravo</t>
  </si>
  <si>
    <t>15/01</t>
  </si>
  <si>
    <t>Ajalpan</t>
  </si>
  <si>
    <t>15/02</t>
  </si>
  <si>
    <t>Zapotitlán</t>
  </si>
  <si>
    <t>15/03</t>
  </si>
  <si>
    <t>Caltepec</t>
  </si>
  <si>
    <t>15/04</t>
  </si>
  <si>
    <t>San Gabriel Chilac</t>
  </si>
  <si>
    <t>15/05</t>
  </si>
  <si>
    <t>San José Miahuatlán</t>
  </si>
  <si>
    <t>15/06</t>
  </si>
  <si>
    <t>Altepexi</t>
  </si>
  <si>
    <t>15/07</t>
  </si>
  <si>
    <t>Zinacatepec</t>
  </si>
  <si>
    <t>15/08</t>
  </si>
  <si>
    <t>Coxcatlán</t>
  </si>
  <si>
    <t>15/09</t>
  </si>
  <si>
    <t>San Antonio Cañada</t>
  </si>
  <si>
    <t>15/10</t>
  </si>
  <si>
    <t>Vicente Guerrero</t>
  </si>
  <si>
    <t>15/11</t>
  </si>
  <si>
    <t>Zoquitlán</t>
  </si>
  <si>
    <t>15/12</t>
  </si>
  <si>
    <t>Coyomeapan</t>
  </si>
  <si>
    <t>15/13</t>
  </si>
  <si>
    <t>San Sebastián Tlacotepec</t>
  </si>
  <si>
    <t>15/14</t>
  </si>
  <si>
    <t>Eloxochitlán</t>
  </si>
  <si>
    <t>16/01</t>
  </si>
  <si>
    <t>Tepeaca</t>
  </si>
  <si>
    <t>16/02</t>
  </si>
  <si>
    <t>Acajete</t>
  </si>
  <si>
    <t>16/03</t>
  </si>
  <si>
    <t>Amozoc</t>
  </si>
  <si>
    <t>16/04</t>
  </si>
  <si>
    <t>Cuautinchán</t>
  </si>
  <si>
    <t>16/05</t>
  </si>
  <si>
    <t>Mixtla</t>
  </si>
  <si>
    <t>16/06</t>
  </si>
  <si>
    <t>Santo Tomás Hueyotlipan</t>
  </si>
  <si>
    <t>16/07</t>
  </si>
  <si>
    <t>Tecali de Herrera</t>
  </si>
  <si>
    <t>16/08</t>
  </si>
  <si>
    <t>Tepatlaxco de Hidalgo</t>
  </si>
  <si>
    <t>16/09</t>
  </si>
  <si>
    <t>Tzicatlacoyan</t>
  </si>
  <si>
    <t>17/01</t>
  </si>
  <si>
    <t>Tecamachalco</t>
  </si>
  <si>
    <t>17/02</t>
  </si>
  <si>
    <t>Cuapiaxtla de Madero</t>
  </si>
  <si>
    <t>17/03</t>
  </si>
  <si>
    <t>17/04</t>
  </si>
  <si>
    <t>Palmar de Bravo</t>
  </si>
  <si>
    <t>17/05</t>
  </si>
  <si>
    <t>Quecholac</t>
  </si>
  <si>
    <t>17/06</t>
  </si>
  <si>
    <t>Los Reyes de Juárez</t>
  </si>
  <si>
    <t>17/07</t>
  </si>
  <si>
    <t>San Salvador Huixcolotla</t>
  </si>
  <si>
    <t>17/08</t>
  </si>
  <si>
    <t>Tlacotepec de Benito Juárez</t>
  </si>
  <si>
    <t>17/09</t>
  </si>
  <si>
    <t>Tlanepantla</t>
  </si>
  <si>
    <t>17/10</t>
  </si>
  <si>
    <t>Tochtepec</t>
  </si>
  <si>
    <t>17/11</t>
  </si>
  <si>
    <t>Xochitlán Todos Santos</t>
  </si>
  <si>
    <t>17/12</t>
  </si>
  <si>
    <t>Yehualtepec</t>
  </si>
  <si>
    <t>Acatzingo</t>
  </si>
  <si>
    <t>18/02</t>
  </si>
  <si>
    <t>Mazapiltepec de Juárez</t>
  </si>
  <si>
    <t>18/03</t>
  </si>
  <si>
    <t>Nopalucan</t>
  </si>
  <si>
    <t>18/04</t>
  </si>
  <si>
    <t>Rafael Lara Grajales</t>
  </si>
  <si>
    <t>18/05</t>
  </si>
  <si>
    <t>San José Chiapa</t>
  </si>
  <si>
    <t>18/06</t>
  </si>
  <si>
    <t>San Nicolás Buenos Aires</t>
  </si>
  <si>
    <t>18/07</t>
  </si>
  <si>
    <t>San Salvador el Seco</t>
  </si>
  <si>
    <t>18/08</t>
  </si>
  <si>
    <t>Soltepec</t>
  </si>
  <si>
    <t>19/01</t>
  </si>
  <si>
    <t>Chalchicomula de Sesma</t>
  </si>
  <si>
    <t>19/02</t>
  </si>
  <si>
    <t>Aljojuca</t>
  </si>
  <si>
    <t>Atzitzintla</t>
  </si>
  <si>
    <t>19/04</t>
  </si>
  <si>
    <t>Cañada Morelos</t>
  </si>
  <si>
    <t>19/05</t>
  </si>
  <si>
    <t>Chichiquila</t>
  </si>
  <si>
    <t>19/06</t>
  </si>
  <si>
    <t>Chilchotla</t>
  </si>
  <si>
    <t>19/07</t>
  </si>
  <si>
    <t>Esperanza</t>
  </si>
  <si>
    <t>Guadalupe Victoria</t>
  </si>
  <si>
    <t>19/09</t>
  </si>
  <si>
    <t>Lafragua</t>
  </si>
  <si>
    <t>19/10</t>
  </si>
  <si>
    <t>Quimixtlán</t>
  </si>
  <si>
    <t>19/11</t>
  </si>
  <si>
    <t>San Juan Atenco</t>
  </si>
  <si>
    <t>19/12</t>
  </si>
  <si>
    <t>Tlachichuca</t>
  </si>
  <si>
    <t>20/01</t>
  </si>
  <si>
    <t>Tlatlauquitepec</t>
  </si>
  <si>
    <t>20/02</t>
  </si>
  <si>
    <t>Atempan</t>
  </si>
  <si>
    <t>20/03</t>
  </si>
  <si>
    <t>Hueyapan</t>
  </si>
  <si>
    <t>20/04</t>
  </si>
  <si>
    <t>Libres</t>
  </si>
  <si>
    <t>20/05</t>
  </si>
  <si>
    <t>Oriental</t>
  </si>
  <si>
    <t>20/06</t>
  </si>
  <si>
    <t>Tepeyahualco</t>
  </si>
  <si>
    <t>20/07</t>
  </si>
  <si>
    <t>Teteles de Ávila Castillo</t>
  </si>
  <si>
    <t>20/08</t>
  </si>
  <si>
    <t>Yaonahuac</t>
  </si>
  <si>
    <t>20/09</t>
  </si>
  <si>
    <t>Zaragoza</t>
  </si>
  <si>
    <t>Teziutlán</t>
  </si>
  <si>
    <t>21/02</t>
  </si>
  <si>
    <t>Acateno</t>
  </si>
  <si>
    <t>21/03</t>
  </si>
  <si>
    <t>Ayotoxco de Guerrero</t>
  </si>
  <si>
    <t>21/04</t>
  </si>
  <si>
    <t>Chignautla</t>
  </si>
  <si>
    <t>21/05</t>
  </si>
  <si>
    <t>Hueytamalco</t>
  </si>
  <si>
    <t>21/06</t>
  </si>
  <si>
    <t>Tenampulco</t>
  </si>
  <si>
    <t>Xiutetelco</t>
  </si>
  <si>
    <t>22/01</t>
  </si>
  <si>
    <t>Zacapoaxtla</t>
  </si>
  <si>
    <t>22/02</t>
  </si>
  <si>
    <t>Cuetzalan del Progreso</t>
  </si>
  <si>
    <t>22/03</t>
  </si>
  <si>
    <t>Cuyoaco</t>
  </si>
  <si>
    <t>22/04</t>
  </si>
  <si>
    <t>Jonotla</t>
  </si>
  <si>
    <t>22/05</t>
  </si>
  <si>
    <t>Nauzontla</t>
  </si>
  <si>
    <t>Ocotepec</t>
  </si>
  <si>
    <t>22/07</t>
  </si>
  <si>
    <t>Tuzamapan de Galeana</t>
  </si>
  <si>
    <t>22/08</t>
  </si>
  <si>
    <t>Xochitlán de Vicente Suárez</t>
  </si>
  <si>
    <t>22/09</t>
  </si>
  <si>
    <t>Zautla</t>
  </si>
  <si>
    <t>22/10</t>
  </si>
  <si>
    <t>Zoquiapan</t>
  </si>
  <si>
    <t>23/01</t>
  </si>
  <si>
    <t>Tetela de Ocampo</t>
  </si>
  <si>
    <t>23/02</t>
  </si>
  <si>
    <t>Aquixtla</t>
  </si>
  <si>
    <t>23/03</t>
  </si>
  <si>
    <t>Cuautempan</t>
  </si>
  <si>
    <t>23/04</t>
  </si>
  <si>
    <t>Chignahuapan</t>
  </si>
  <si>
    <t>23/05</t>
  </si>
  <si>
    <t>Huitzilan de Serdán</t>
  </si>
  <si>
    <t>23/06</t>
  </si>
  <si>
    <t>Ixtacamaxtitlan</t>
  </si>
  <si>
    <t>23/07</t>
  </si>
  <si>
    <t>Xochiapulco</t>
  </si>
  <si>
    <t>23/08</t>
  </si>
  <si>
    <t>Zapotitlán de Méndez</t>
  </si>
  <si>
    <t>23/09</t>
  </si>
  <si>
    <t>Zongozotla</t>
  </si>
  <si>
    <t>24/01</t>
  </si>
  <si>
    <t>Zacatlán</t>
  </si>
  <si>
    <t>24/02</t>
  </si>
  <si>
    <t>Ahuacatlán</t>
  </si>
  <si>
    <t>24/03</t>
  </si>
  <si>
    <t>Amixtlán</t>
  </si>
  <si>
    <t>24/04</t>
  </si>
  <si>
    <t>Camocuautla</t>
  </si>
  <si>
    <t>24/05</t>
  </si>
  <si>
    <t>Caxhuacan</t>
  </si>
  <si>
    <t>24/06</t>
  </si>
  <si>
    <t>Coatepec</t>
  </si>
  <si>
    <t>24/07</t>
  </si>
  <si>
    <t>Hermenegildo Galeana</t>
  </si>
  <si>
    <t>24/08</t>
  </si>
  <si>
    <t>Huehuetla</t>
  </si>
  <si>
    <t>24/09</t>
  </si>
  <si>
    <t>Hueytlalpan</t>
  </si>
  <si>
    <t>24/10</t>
  </si>
  <si>
    <t>Atlequizayán</t>
  </si>
  <si>
    <t>24/11</t>
  </si>
  <si>
    <t>Ixtepec</t>
  </si>
  <si>
    <t>24/12</t>
  </si>
  <si>
    <t>Jopala</t>
  </si>
  <si>
    <t>24/13</t>
  </si>
  <si>
    <t>Olintla</t>
  </si>
  <si>
    <t>24/14</t>
  </si>
  <si>
    <t>San Felipe Tepatlán</t>
  </si>
  <si>
    <t>24/15</t>
  </si>
  <si>
    <t>Tepango de Rodríguez</t>
  </si>
  <si>
    <t>24/16</t>
  </si>
  <si>
    <t>Tepetzintla</t>
  </si>
  <si>
    <t>24/17</t>
  </si>
  <si>
    <t>Tlapacoya</t>
  </si>
  <si>
    <t>25/01</t>
  </si>
  <si>
    <t>Huauchinango</t>
  </si>
  <si>
    <t>25/02</t>
  </si>
  <si>
    <t>Ahuazotepec</t>
  </si>
  <si>
    <t>25/03</t>
  </si>
  <si>
    <t>Chiconcuautla</t>
  </si>
  <si>
    <t>25/04</t>
  </si>
  <si>
    <t>Honey</t>
  </si>
  <si>
    <t>25/05</t>
  </si>
  <si>
    <t>Juan Galindo</t>
  </si>
  <si>
    <t>25/06</t>
  </si>
  <si>
    <t>Naupan</t>
  </si>
  <si>
    <t>25/07</t>
  </si>
  <si>
    <t>Pahuatlán</t>
  </si>
  <si>
    <t>25/08</t>
  </si>
  <si>
    <t>Tlaola</t>
  </si>
  <si>
    <t>Xicotepec</t>
  </si>
  <si>
    <t>Francisco Z. Mena</t>
  </si>
  <si>
    <t>26/03</t>
  </si>
  <si>
    <t>Jalpan</t>
  </si>
  <si>
    <t>Pantepec</t>
  </si>
  <si>
    <t>26/05</t>
  </si>
  <si>
    <t>Tlacuilotepec</t>
  </si>
  <si>
    <t>26/06</t>
  </si>
  <si>
    <t>Tlaxco</t>
  </si>
  <si>
    <t>26/07</t>
  </si>
  <si>
    <t>Venustiano Carranza</t>
  </si>
  <si>
    <t>26/08</t>
  </si>
  <si>
    <t>Zihuateutla</t>
  </si>
  <si>
    <t>901/01</t>
  </si>
  <si>
    <t>Sistema Operador de los Servicios de Agua Potable y Alcantarillado del Municipio de Puebla</t>
  </si>
  <si>
    <t>907/01</t>
  </si>
  <si>
    <t>Sistema Operador de los Servicios de Agua Potable y Alcantarillado del Municipio de San Martín Texmelucan</t>
  </si>
  <si>
    <t>907/03</t>
  </si>
  <si>
    <t>Sistema Operador de los Servicios de Agua Potable y Alcantarillado del Municipio de Huejotzingo</t>
  </si>
  <si>
    <t>Sistema Operador de los Servicios de Agua Potable y Alcantarillado del Municipio de San Pedro Cholula</t>
  </si>
  <si>
    <t>908/04</t>
  </si>
  <si>
    <t>Sistema Operador de los Servicios de Agua Potable y Alcantarillado del Municipio de Cuautlancingo, Puebla</t>
  </si>
  <si>
    <t>909/01</t>
  </si>
  <si>
    <t>Sistema Operador de los Servicios de Agua Potable y Alcantarillado del Municipio de Atlixco</t>
  </si>
  <si>
    <t>910/01</t>
  </si>
  <si>
    <t>Sistema Operador de los Servicios de Agua Potable y Alcantarillado del Municipio de Izúcar de Matamoros</t>
  </si>
  <si>
    <t>912/01</t>
  </si>
  <si>
    <t>Sistema Operador de los Servicios de Agua Potable y Alcantarillado del Municipio de Acatlán</t>
  </si>
  <si>
    <t>913/10</t>
  </si>
  <si>
    <t>Sistema Operador de los Servicios de Agua Potable y Alcantarillado del Municipio de Ixcaquixtla, Puebla</t>
  </si>
  <si>
    <t>914/01</t>
  </si>
  <si>
    <t>Organismo Operador de los Servicios de Agua Potable y Alcantarillado del Municipio de Tehuacán, Puebla</t>
  </si>
  <si>
    <t>Sistema Operador de los Servicios de Agua Potable y Alcantarillado del Municipio de Tepeaca</t>
  </si>
  <si>
    <t>917/01</t>
  </si>
  <si>
    <t>Sistema Operador de los Servicios de Agua Potable y Alcantarillado del Municipio de Tecamachalco, Puebla</t>
  </si>
  <si>
    <t>917/07</t>
  </si>
  <si>
    <t>Sistema Operador Municipal de los Servicios de Agua Potable y Alcantarillado de San Salvador Huixcolotla, Puebla</t>
  </si>
  <si>
    <t>918/01</t>
  </si>
  <si>
    <t>Sistema Operador de los Servicios de Agua Potable y Alcantarillado del Municipio de Acatzingo de Hidalgo, Puebla</t>
  </si>
  <si>
    <t>919/01</t>
  </si>
  <si>
    <t>Sistema Operador de los Servicios de Agua Potable y Alcantarillado del Municipio de Chalchicomula de Sesma</t>
  </si>
  <si>
    <t>919/08</t>
  </si>
  <si>
    <t>Sistema Operador de los Servicios de Agua Potable y Alcantarillado del Municipio de Guadalupe Victoria, Puebla</t>
  </si>
  <si>
    <t>919/12</t>
  </si>
  <si>
    <t>Sistema Operador de los Servicios de Agua Potable y Alcantarillado del Municipio de Tlachichuca</t>
  </si>
  <si>
    <t>Sistema Operador de los Servicios de Agua Potable y Alcantarillado del Municipio de Tlatlauquitepec</t>
  </si>
  <si>
    <t>920/04</t>
  </si>
  <si>
    <t>Sistema Operador de los Servicios de Agua Potable y Alcantarillado del Municipio de Libres</t>
  </si>
  <si>
    <t>921/01</t>
  </si>
  <si>
    <t>Sistema Operador de los Servicios de Agua Potable y Alcantarillado del Municipio de Teziutlán, Puebla</t>
  </si>
  <si>
    <t>922/01</t>
  </si>
  <si>
    <t>Sistema Operador de Agua Potable y Alcantarillado del Municipio de Zacapoaxtla</t>
  </si>
  <si>
    <t>Sistema Operador de los Servicios de Agua Potable y Alcantarillado del Municipio de Chignahuapan</t>
  </si>
  <si>
    <t>924/01</t>
  </si>
  <si>
    <t>Sistema Operador de los Servicios de Agua Potable y Alcantarillado del Municipio de Zacatlán</t>
  </si>
  <si>
    <t>925/01</t>
  </si>
  <si>
    <t>Empresa de Servicios de Agua Potable y Alcantarillado de Huauchinango, Puebla</t>
  </si>
  <si>
    <t>926/01</t>
  </si>
  <si>
    <t>Sistema Operador de los Servicios de Agua Potable y Alcantarillado del Municipio de Xicotepec de Juárez, Pue.</t>
  </si>
  <si>
    <t>90/01</t>
  </si>
  <si>
    <t>Organismo Operador del Servicio de Limpia del Municipio de Puebla</t>
  </si>
  <si>
    <t>90/02</t>
  </si>
  <si>
    <t>Industrial de Abastos Puebla</t>
  </si>
  <si>
    <t>90/26</t>
  </si>
  <si>
    <t>Organismo Operador de Mercados del Municipio de Izúcar de Matamoros, Puebla</t>
  </si>
  <si>
    <t>90/34</t>
  </si>
  <si>
    <t>Organismo Operador del Servicio de Limpia de Tehuacán</t>
  </si>
  <si>
    <t>95/01</t>
  </si>
  <si>
    <t>Organismo Operador de la Feria de la Manzana de Zacatlán</t>
  </si>
  <si>
    <t>95/02</t>
  </si>
  <si>
    <t>Instituto Municipal del Deporte de Puebla</t>
  </si>
  <si>
    <t>95/03</t>
  </si>
  <si>
    <t>Rastro Regional Zacatlán-Chignahuapan</t>
  </si>
  <si>
    <t>90/98</t>
  </si>
  <si>
    <t>Instituto Municipal de Arte y Cultura de Puebla</t>
  </si>
  <si>
    <t>90/114</t>
  </si>
  <si>
    <t>Instituto Municipal de Planeación</t>
  </si>
  <si>
    <t>90/115</t>
  </si>
  <si>
    <t>Instituto de la Juventud del Municipio de Puebla</t>
  </si>
  <si>
    <t>Clave</t>
  </si>
  <si>
    <t>Sujeto</t>
  </si>
  <si>
    <t>07/06</t>
  </si>
  <si>
    <t>08/03</t>
  </si>
  <si>
    <t>09/04</t>
  </si>
  <si>
    <t>10/08</t>
  </si>
  <si>
    <t>18/01</t>
  </si>
  <si>
    <t>19/03</t>
  </si>
  <si>
    <t>19/08</t>
  </si>
  <si>
    <t>21/01</t>
  </si>
  <si>
    <t>21/07</t>
  </si>
  <si>
    <t>22/06</t>
  </si>
  <si>
    <t>26/01</t>
  </si>
  <si>
    <t>26/04</t>
  </si>
  <si>
    <t>General Felipe Ángeles</t>
  </si>
  <si>
    <t>26/02</t>
  </si>
  <si>
    <t>908/01</t>
  </si>
  <si>
    <t>916/01</t>
  </si>
  <si>
    <t>920/01</t>
  </si>
  <si>
    <t>923/04</t>
  </si>
  <si>
    <t>CLAVE:</t>
  </si>
  <si>
    <t xml:space="preserve">FUNCIÓN </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</si>
  <si>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</si>
  <si>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</si>
  <si>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</si>
  <si>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</si>
  <si>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</si>
  <si>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</si>
  <si>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</si>
  <si>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</si>
  <si>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</si>
  <si>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</si>
  <si>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</si>
  <si>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</si>
  <si>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</si>
  <si>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</si>
  <si>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1.3.9 Otros</t>
  </si>
  <si>
    <t>1.4.1 Relaciones Exteriores</t>
  </si>
  <si>
    <t>1.5.1 Asuntos Financieros</t>
  </si>
  <si>
    <t>1.5.2 Asuntos Hacendarios</t>
  </si>
  <si>
    <t>1.6.1 Defensa</t>
  </si>
  <si>
    <t>1.6.2 Marina</t>
  </si>
  <si>
    <t>1.6.3 Inteligencia para la Preservación de la Seguridad Nacional</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</si>
  <si>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</si>
  <si>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</si>
  <si>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</si>
  <si>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</si>
  <si>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</si>
  <si>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</si>
  <si>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</si>
  <si>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</si>
  <si>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</si>
  <si>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</si>
  <si>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</si>
  <si>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</si>
  <si>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</si>
  <si>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</si>
  <si>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</si>
  <si>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</si>
  <si>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</si>
  <si>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</si>
  <si>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</si>
  <si>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</si>
  <si>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</si>
  <si>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</si>
  <si>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</si>
  <si>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</si>
  <si>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</si>
  <si>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</si>
  <si>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</si>
  <si>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</si>
  <si>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</si>
  <si>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</si>
  <si>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</si>
  <si>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</si>
  <si>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</si>
  <si>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</si>
  <si>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</si>
  <si>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</si>
  <si>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</si>
  <si>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</si>
  <si>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</si>
  <si>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</si>
  <si>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</si>
  <si>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</si>
  <si>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</si>
  <si>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</si>
  <si>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</si>
  <si>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</si>
  <si>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</si>
  <si>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</si>
  <si>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</si>
  <si>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</si>
  <si>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</si>
  <si>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</si>
  <si>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</si>
  <si>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</si>
  <si>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</si>
  <si>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</si>
  <si>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</si>
  <si>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</si>
  <si>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</si>
  <si>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3.3.6 Energía no Eléctrica</t>
  </si>
  <si>
    <t>3.3.5 Electricidad</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</si>
  <si>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</si>
  <si>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</si>
  <si>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</si>
  <si>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</si>
  <si>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</si>
  <si>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</si>
  <si>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</si>
  <si>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</si>
  <si>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</si>
  <si>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</si>
  <si>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</si>
  <si>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</si>
  <si>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</si>
  <si>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</si>
  <si>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</si>
  <si>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</si>
  <si>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</si>
  <si>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</si>
  <si>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</si>
  <si>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</si>
  <si>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</si>
  <si>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</si>
  <si>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</si>
  <si>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</si>
  <si>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</si>
  <si>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</si>
  <si>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</si>
  <si>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</si>
  <si>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</si>
  <si>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PROGRAMADO</t>
  </si>
  <si>
    <t>CUMPLIMIENTO FINAL</t>
  </si>
  <si>
    <t>1.1. Legislación</t>
  </si>
  <si>
    <t>1.2. Justicia</t>
  </si>
  <si>
    <t>1.3. Coordinación de la política de gobierno</t>
  </si>
  <si>
    <t>1.4. Relaciones exteriores</t>
  </si>
  <si>
    <t>1.5. Asuntos financieros y hacendarios</t>
  </si>
  <si>
    <t>1.6. Seguridad nacional</t>
  </si>
  <si>
    <t>1.7. Asuntos de orden público y de seguridad interior</t>
  </si>
  <si>
    <t>1.8. Otros servicios generales</t>
  </si>
  <si>
    <t>2.1. Protección ambiental</t>
  </si>
  <si>
    <t>2.2. Vivienda y servicios a la comunidad</t>
  </si>
  <si>
    <t>2.3. Salud</t>
  </si>
  <si>
    <t>2.4. Recreación, cultura y otras manifestaciones sociales</t>
  </si>
  <si>
    <t>2.5. Educación</t>
  </si>
  <si>
    <t>2.6. Protección social</t>
  </si>
  <si>
    <t>2.7. Otros asuntos sociales</t>
  </si>
  <si>
    <t>3.1. Asuntos económicos, comerciales y laborales en general</t>
  </si>
  <si>
    <t>3.2. Agropecuaria, silvicultura, pesca y caza</t>
  </si>
  <si>
    <t>3.3. Combustibles y energía</t>
  </si>
  <si>
    <t>3.4. Minería, manufacturas y construcción</t>
  </si>
  <si>
    <t>3.5. Transporte</t>
  </si>
  <si>
    <t>3.6. Comunicaciones</t>
  </si>
  <si>
    <t>3.7. Turismo</t>
  </si>
  <si>
    <t>3.8. Ciencia, tecnología e innovación</t>
  </si>
  <si>
    <t>3.9. Otras industrias y otros asuntos económicos</t>
  </si>
  <si>
    <t>4.1. Transacciones de la deuda pública / costo financiero de la deuda</t>
  </si>
  <si>
    <t>4.2. Transferencias, participaciones y aportaciones entre diferentes niveles y órdenes de gobierno</t>
  </si>
  <si>
    <t>4.3. Saneamiento del sistema financiero</t>
  </si>
  <si>
    <t>4.4. Adeudos de ejercicios fiscales anteriores</t>
  </si>
  <si>
    <t>1. Gobierno</t>
  </si>
  <si>
    <t>2. Desarrollo social</t>
  </si>
  <si>
    <t>3. Desarrollo económico</t>
  </si>
  <si>
    <t>4. Otras no clasificadas en funciones anteriores</t>
  </si>
  <si>
    <t>PROGRAMADO 
VARIABLE 1</t>
  </si>
  <si>
    <t>PROGRAMADO 
VARIABLE 2</t>
  </si>
  <si>
    <t>Explicaciones y causas de las variaciones al cumplimiento de la programación, ¿ Por qué no se cumplio o por que se supero considerablemente lo programado?</t>
  </si>
  <si>
    <t>COMPONENTES</t>
  </si>
  <si>
    <t>LINEA BASE</t>
  </si>
  <si>
    <t>VALOR</t>
  </si>
  <si>
    <t>AÑO</t>
  </si>
  <si>
    <t>META DEL INDICADOR</t>
  </si>
  <si>
    <t xml:space="preserve">RESUMEN NARRATIVO </t>
  </si>
  <si>
    <t>MÉTODO DE CALCULO</t>
  </si>
  <si>
    <t>Indicador</t>
  </si>
  <si>
    <t xml:space="preserve">COMPONENTE 1
RESUMEN NARRATIVO </t>
  </si>
  <si>
    <t xml:space="preserve">COMPONENTE 2
RESUMEN NARRATIVO </t>
  </si>
  <si>
    <t xml:space="preserve">COMPONENTE 3
RESUMEN NARRATIVO </t>
  </si>
  <si>
    <t xml:space="preserve">COMPONENTE 4
RESUMEN NARRATIVO </t>
  </si>
  <si>
    <t xml:space="preserve">COMPONENTE 5
RESUMEN NARRATIVO </t>
  </si>
  <si>
    <t>TESORERO MUNICIPAL</t>
  </si>
  <si>
    <t>TIPO DE INDICADOR</t>
  </si>
  <si>
    <t xml:space="preserve">COMPORTAMIENTO DEL INDICADOR HACIA LA META </t>
  </si>
  <si>
    <t>REALIZADO
VARIABLE 1</t>
  </si>
  <si>
    <t>REALIZADO
VARIABLE 2</t>
  </si>
  <si>
    <t>META PROGRAMADA EN EL AÑO</t>
  </si>
  <si>
    <t>RESULTADO ALCANZADO EN EL AÑO</t>
  </si>
  <si>
    <t>Num.</t>
  </si>
  <si>
    <t>CLAVE</t>
  </si>
  <si>
    <t>SUJETO</t>
  </si>
  <si>
    <t xml:space="preserve"> </t>
  </si>
  <si>
    <t>General Felipe Angeles</t>
  </si>
  <si>
    <t>SOAPA del Municipio de Puebla</t>
  </si>
  <si>
    <t>SOAPA Izúcar de Matamoros</t>
  </si>
  <si>
    <t>SOAPA Acatlán</t>
  </si>
  <si>
    <t>SOAPA Tlachichuca</t>
  </si>
  <si>
    <t>SOAPA del Municipio de Libres</t>
  </si>
  <si>
    <t>SOAPA del Municipio de Teziutlán, Puebla</t>
  </si>
  <si>
    <t>SOAPA del Municipio de Chignahuapan</t>
  </si>
  <si>
    <t>SOAPA del Municipio de Zacatlán</t>
  </si>
  <si>
    <t>SOAPA del Municipio de Xicotepec de Juárez</t>
  </si>
  <si>
    <t>ENTIDAD FISCALIZADA:</t>
  </si>
  <si>
    <t>PROGRAMA PRESUPUESTARIO</t>
  </si>
  <si>
    <t>2. Recuperación del Campo Poblano</t>
  </si>
  <si>
    <t>1. Seguridad Pública, Justicia y Estado de Derecho</t>
  </si>
  <si>
    <t>3. Desarrollo Económico para Todas y Todos</t>
  </si>
  <si>
    <t>4. Disminución de las Desigualdades</t>
  </si>
  <si>
    <t>Especial. Gobierno Democrático, Innovador y Transparente</t>
  </si>
  <si>
    <t>Enfoque Transversal. Infraestructura</t>
  </si>
  <si>
    <t>Enfoque Transversal. Pueblos Originarios</t>
  </si>
  <si>
    <t>Enfoque Transversal. Cuidado Ambiental y Cambio Climático</t>
  </si>
  <si>
    <t>Enfoque Transversal. Igualdad Sustantiva</t>
  </si>
  <si>
    <t>RECURSOS PROPIOS</t>
  </si>
  <si>
    <t>FONDO DE APORTACIONES</t>
  </si>
  <si>
    <t>INGRESOS EXTRAORDINARIOS (ESPECIFICAR)</t>
  </si>
  <si>
    <t>INGRESOS</t>
  </si>
  <si>
    <t>PARTICIPACIONES</t>
  </si>
  <si>
    <t>FISM</t>
  </si>
  <si>
    <t>FORTAMUN</t>
  </si>
  <si>
    <t>Fuente de Financiamiento</t>
  </si>
  <si>
    <t>Monto Específco</t>
  </si>
  <si>
    <t>DATOS DE VINCULACIÓN A OBJETIVOS DE DESARROLLO SOSTENIBLE</t>
  </si>
  <si>
    <t>1. Poner fin a la pobreza en todas sus formas en todo el mundo.</t>
  </si>
  <si>
    <t>2. Poner fin al hambre, lograr la seguridad alimentaria y la mejora de la nutrición y promover la agricultura sostenible.</t>
  </si>
  <si>
    <t>3. Garantizar una vida sana y promover el bienestar para todos en todas las edades.</t>
  </si>
  <si>
    <t>4. Garantizar una educación inclusiva, equitativa y de calidad y promover oportunidades de aprendizaje durante toda la vida para todos.</t>
  </si>
  <si>
    <t>5. Lograr la igualdad entre los géneros y el empoderamiento de todas las mujeres y niñas</t>
  </si>
  <si>
    <t>6.  Garantizar la disponibilidad de agua y su ordenación sostenible y el saneamiento para todos.</t>
  </si>
  <si>
    <t>7. Garantizar el acceso a una energía asequible, segura, sostenible y moderna para todos.</t>
  </si>
  <si>
    <t>8. Promover el crecimiento económico sostenido, inclusivo y sostenible, el empleo pleno y productivo y el trabajo decente para todos.</t>
  </si>
  <si>
    <t>9. Construir infraestructura resiliente, promover la industrialización inclusiva y sostenible y fomentar la innovación.</t>
  </si>
  <si>
    <t>10. Reducir la desigualdad en y entre los países.</t>
  </si>
  <si>
    <t>11. Lograr que las ciudades y los asentamientos humanos sean inclusivos, seguros, resilientes y sostenibles.</t>
  </si>
  <si>
    <t>12.Garantizar modalidades de consumo y producción sostenibles.</t>
  </si>
  <si>
    <t>13. Adoptar medidas urgentes para combatir el cambio climático y sus efectos (tomando nota de los acuerdos celebrados en el foro de la Convención Marco de las Naciones Unidas sobre el Cambio Climático).</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</si>
  <si>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</si>
  <si>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</si>
  <si>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16. Promover sociedades pacíficas e inclusivas para el desarrollo sostenible, facilitar el acceso a la justicia para todos y crear instituciones eficaces, responsables e inclusivas a todos los niveles.</t>
  </si>
  <si>
    <t xml:space="preserve">17. Fortalecer los medios de ejecución y revitalizar la alianza mundial para el desarrollo sostenible. </t>
  </si>
  <si>
    <t>C. FILOMENO SARMIENTO TORRES</t>
  </si>
  <si>
    <t>C. ROBERTO LÓPEZ TEPOXTECATL</t>
  </si>
  <si>
    <t xml:space="preserve">PRESIDENTE MUNICIPAL </t>
  </si>
  <si>
    <t xml:space="preserve">C. HÉCTOR HERNÁNDEZ ARMAS </t>
  </si>
  <si>
    <t>ASEP: 08-04</t>
  </si>
  <si>
    <t>C6</t>
  </si>
  <si>
    <t>C7</t>
  </si>
  <si>
    <t>C8</t>
  </si>
  <si>
    <t>C9</t>
  </si>
  <si>
    <t>C10</t>
  </si>
  <si>
    <t>Planear para Innovar, Capacitación y Control Interno</t>
  </si>
  <si>
    <t>Eje 1. Gerencia Pública Municipal</t>
  </si>
  <si>
    <t>Objetivo: Implementar y actualizar los conceptos de Control Interno al interior del H. Ayuntamiento</t>
  </si>
  <si>
    <t>Contribuir a Implementar el control interno del Ayuntamiento mediante la implementación del MICI Marco Integrado de Control Interno.</t>
  </si>
  <si>
    <t>Porcentaje de avance de incorporación de MICI</t>
  </si>
  <si>
    <t>(Componente MICI establecido/Total de Componentes de MICI)*100</t>
  </si>
  <si>
    <t>Anual</t>
  </si>
  <si>
    <t>Eficacia</t>
  </si>
  <si>
    <t>Estratégico</t>
  </si>
  <si>
    <t>Porcentaje</t>
  </si>
  <si>
    <t>Ascendente</t>
  </si>
  <si>
    <t>Componente MICI establecido</t>
  </si>
  <si>
    <t>Total de Componentes de MICI</t>
  </si>
  <si>
    <t>Componentes MICI</t>
  </si>
  <si>
    <t>El Ayuntamiento de Cuautlancingo cuenta con los controles implementados del MICI</t>
  </si>
  <si>
    <t>Porcentaje de controles implementados</t>
  </si>
  <si>
    <t>Regular</t>
  </si>
  <si>
    <t>(Controles implementado/Controles a implementar)*100</t>
  </si>
  <si>
    <t>Controles implementado</t>
  </si>
  <si>
    <t>Controles a implementar</t>
  </si>
  <si>
    <t>Controles de los componentes MICI</t>
  </si>
  <si>
    <t xml:space="preserve">COMPONENTE 6
RESUMEN NARRATIVO </t>
  </si>
  <si>
    <t xml:space="preserve">COMPONENTE 7
RESUMEN NARRATIVO </t>
  </si>
  <si>
    <t xml:space="preserve">COMPONENTE 8
RESUMEN NARRATIVO </t>
  </si>
  <si>
    <t xml:space="preserve">COMPONENTE 9
RESUMEN NARRATIVO </t>
  </si>
  <si>
    <t xml:space="preserve">COMPONENTE 10
RESUMEN NARRATIVO </t>
  </si>
  <si>
    <t>Plan de Desarrollo Municipal cubierto</t>
  </si>
  <si>
    <t>Porcentaje de cumplimiento 2022 del P.M.D</t>
  </si>
  <si>
    <t>Gestión</t>
  </si>
  <si>
    <t>Semestral</t>
  </si>
  <si>
    <t>(Líneas de acción cumplidas/Líneas de acción programadas)*100</t>
  </si>
  <si>
    <t>Líneas de acción cumplidas</t>
  </si>
  <si>
    <t>Líneas de acción programadas</t>
  </si>
  <si>
    <t xml:space="preserve">Líneas de acción </t>
  </si>
  <si>
    <t>Porcentaje de cumplimiento de creación del Implan</t>
  </si>
  <si>
    <t>(Etapas de cumplidas/Etapas programadas)*100</t>
  </si>
  <si>
    <t>Etapas de cumplidas</t>
  </si>
  <si>
    <t>Etapas programadas</t>
  </si>
  <si>
    <t xml:space="preserve">Etapas </t>
  </si>
  <si>
    <t>Programas Presupuestarios evaluados</t>
  </si>
  <si>
    <t xml:space="preserve">Índice de cumplimiento de Programas Presupuestarios </t>
  </si>
  <si>
    <t>Actividades cumplidas</t>
  </si>
  <si>
    <t>Actividades programadas</t>
  </si>
  <si>
    <t>(Actividades cumplidas/Actividades programadas)*100</t>
  </si>
  <si>
    <t>Actividades</t>
  </si>
  <si>
    <t>Vigilancia y supervisión del control interno implementada</t>
  </si>
  <si>
    <t>Porcentaje de comités vigilados</t>
  </si>
  <si>
    <t>(Comités vigilados/Comités conformados)*100</t>
  </si>
  <si>
    <t>Comités vigilados</t>
  </si>
  <si>
    <t>Comités conformados</t>
  </si>
  <si>
    <t>Comités</t>
  </si>
  <si>
    <t>Objetivos y tolerancia al riesgo logrados</t>
  </si>
  <si>
    <t>Porcentaje de riesgos atendidos</t>
  </si>
  <si>
    <t>(Riesgos atendidos/Riesgos identificados)*100</t>
  </si>
  <si>
    <t>Riesgos atendidos</t>
  </si>
  <si>
    <t>Riesgos identificados</t>
  </si>
  <si>
    <t>Riesgos</t>
  </si>
  <si>
    <t xml:space="preserve"> Inventario de bienes actualizado</t>
  </si>
  <si>
    <t>Porcentaje de bienes inventariados</t>
  </si>
  <si>
    <t>(Bienes inventariados/Bienes existentes)*100</t>
  </si>
  <si>
    <t>Bienes inventariados</t>
  </si>
  <si>
    <t>Bienes existentes</t>
  </si>
  <si>
    <t>Bienes muebles</t>
  </si>
  <si>
    <t>Declaraciones patrimoniales realizadas</t>
  </si>
  <si>
    <t xml:space="preserve">Porcentaje de servidores públicos que realizaron su declaración patrimonial </t>
  </si>
  <si>
    <t>(Servidores públicos que realizaron su declaración patrimonial/Servidores públicos)*100</t>
  </si>
  <si>
    <t>Servidores públicos que realizaron su declaración patrimonial</t>
  </si>
  <si>
    <t>Servidores públicos</t>
  </si>
  <si>
    <t xml:space="preserve">COMPONENTE 11
RESUMEN NARRATIVO </t>
  </si>
  <si>
    <t xml:space="preserve">COMPONENTE 12
RESUMEN NARRATIVO </t>
  </si>
  <si>
    <t>Porcentaje de servidores públicos que conocen el Sistema de Ética y Conducta</t>
  </si>
  <si>
    <t>Sistema de Ética y Conducta (SEC) implementado</t>
  </si>
  <si>
    <t>Servidores públicos que conocen el SEC</t>
  </si>
  <si>
    <t>Total de sevidores públicos del Ayuntamiento</t>
  </si>
  <si>
    <t>(Servidores públicos que conocen el SEC/Total de sevidores públicos del Ayuntamiento)*100</t>
  </si>
  <si>
    <t>Riesgos de corrupción administrados</t>
  </si>
  <si>
    <t xml:space="preserve">Porcentaje de riesgos administrados </t>
  </si>
  <si>
    <t>Unidades recaudadoras auditadas</t>
  </si>
  <si>
    <t>Porcentaje de unidades recaudadoras auditadas</t>
  </si>
  <si>
    <t>(Unidades recaudadoras auditadas/Unidades recaudadoras)*100</t>
  </si>
  <si>
    <t>Unidades recaudadoras</t>
  </si>
  <si>
    <t>Unidades Administrativa</t>
  </si>
  <si>
    <t>Beneficios de la dirección de RH logrados</t>
  </si>
  <si>
    <t>Índice de beneficiados por actividad de RH</t>
  </si>
  <si>
    <t>(Servidores públicos beneficiados/Total del servidores públicos)*100</t>
  </si>
  <si>
    <t>Servidores públicos beneficiados</t>
  </si>
  <si>
    <t>Total del servidores públicos</t>
  </si>
  <si>
    <t>Mantenimiento a equipos, redes y sistemas computacionales proporcionado</t>
  </si>
  <si>
    <t>Porcentaje de solicitudes de mantenimiento atendidas</t>
  </si>
  <si>
    <t xml:space="preserve">(Solicitudes de servicio atendidas/Solicitudes de servicio recibidas)*100 </t>
  </si>
  <si>
    <t>Solicitudes de servicio atendidas</t>
  </si>
  <si>
    <t>Solicitudes de servicio recibidas</t>
  </si>
  <si>
    <t>Solicitudes de mantenimiento</t>
  </si>
  <si>
    <t>C11</t>
  </si>
  <si>
    <t xml:space="preserve">Realizar  4 mesas de trabajo de seguimiento al P. D. M. </t>
  </si>
  <si>
    <t>Realizar 1 diagnóstico del desarrollo municipal</t>
  </si>
  <si>
    <t xml:space="preserve">Crear 1 documento normativo para el IMPLAN </t>
  </si>
  <si>
    <t>Crear 1 Instituto Municipal de Planeación</t>
  </si>
  <si>
    <t>Mesas de trabajo</t>
  </si>
  <si>
    <t>Evaluación</t>
  </si>
  <si>
    <t xml:space="preserve">Realizar 1 evaluación del Plan Municipal de Desarrollo </t>
  </si>
  <si>
    <t>Diagnóstico</t>
  </si>
  <si>
    <t>Documento</t>
  </si>
  <si>
    <t>IMPLAN</t>
  </si>
  <si>
    <t>Realizar 1 entrega de los Programas Presupuestarios 2022</t>
  </si>
  <si>
    <t xml:space="preserve">Realizar 1 lineamiento para el funcionamiento del Sistema de Evaluación al Desempeño </t>
  </si>
  <si>
    <t>Realizar 1 Plan Anual de Evaluación (PAE) 2022</t>
  </si>
  <si>
    <t>Realizar 4 evaluaciones de los Programas Presupuestarios 2022</t>
  </si>
  <si>
    <t xml:space="preserve">Realizar 4 informes de evaluación </t>
  </si>
  <si>
    <t>Entrega</t>
  </si>
  <si>
    <t>Lineamiento</t>
  </si>
  <si>
    <t>Plan</t>
  </si>
  <si>
    <t>Evaluaciones</t>
  </si>
  <si>
    <t>Informes</t>
  </si>
  <si>
    <t>Instaurar 1 comité de Control Interno, Desempeño Institucional y Administración de Riesgos</t>
  </si>
  <si>
    <t xml:space="preserve">Instaurar 1 comité de Obra Pública </t>
  </si>
  <si>
    <t>Comité</t>
  </si>
  <si>
    <t>Establecer 1 lineamiento para el funcionamiento del Comité de Control Interno, Desempeño y Administración de Riesgos</t>
  </si>
  <si>
    <t>Realizar 1 Matriz de Administración de Riesgos (MAR)</t>
  </si>
  <si>
    <t>Elaborar e Implementar 1 Plan de Trabajo de Administración de Riesgos (PTAR)</t>
  </si>
  <si>
    <t>Realizar 1 informe sobre la situación que guarda el funcionamiento del Sistema de Control Interno (PTCI)</t>
  </si>
  <si>
    <t>Participar en 1 evaluación de riesgos de los sistemas informáticos del H. Ayuntamiento</t>
  </si>
  <si>
    <t xml:space="preserve">Realizar 12 arqueos de caja </t>
  </si>
  <si>
    <t>PTAR</t>
  </si>
  <si>
    <t>PTCI</t>
  </si>
  <si>
    <t xml:space="preserve">Arqueos </t>
  </si>
  <si>
    <t>Realizar 2 levantamientos físicos de inventario</t>
  </si>
  <si>
    <t xml:space="preserve">Realizar 4 etapas de firmas de resguardos de bienes muebles </t>
  </si>
  <si>
    <t xml:space="preserve">Realizar 12 conciliaciones contables de bienes muebles </t>
  </si>
  <si>
    <t>Levantamientos</t>
  </si>
  <si>
    <t>Etapas</t>
  </si>
  <si>
    <t>Conciliaciones</t>
  </si>
  <si>
    <t xml:space="preserve">Realizar 12 etapas de declaraciones patrimoniales </t>
  </si>
  <si>
    <t>Realizar 1 actualización a los Códigos de ética y de  conducta, alineados al Sistema Nacional Anticorrupción.</t>
  </si>
  <si>
    <t>Instaurar 1 Comité de Ética y Conducta.</t>
  </si>
  <si>
    <t>Implementar 5 acciones del Plan de trabajo del Comité de Ética y Conducta.(Bajo Demanda)</t>
  </si>
  <si>
    <t>Impartir 4 capacitaciones del Programa Anual de Capacitación a los servidores públicos en materia de ética e integridad, detección y corrección de posibles actos de corrupción, etcétera.</t>
  </si>
  <si>
    <t>Iniciar 1  Informe de Presunta Responsabilidad Administrativa (Bajo Demanda).</t>
  </si>
  <si>
    <t>Aplicar 7 auditorías de cumplimiento, desempeño y financieras a las dependencias del Municipio.</t>
  </si>
  <si>
    <t>Aplicar 2  auditorías de Obra Pública (Bajo Demanda)</t>
  </si>
  <si>
    <t xml:space="preserve">Contar con 1 programa anual de auditorías </t>
  </si>
  <si>
    <t>Actualización</t>
  </si>
  <si>
    <t>Acciones</t>
  </si>
  <si>
    <t>Capacitaciones</t>
  </si>
  <si>
    <t>IPRA</t>
  </si>
  <si>
    <t>Auditoría</t>
  </si>
  <si>
    <t>Program</t>
  </si>
  <si>
    <t>Entregar 835 gafetes institucionales al personal del Ayuntamiento (Bajo Demanda)</t>
  </si>
  <si>
    <t>Realizar 1 diagnóstico para identificar las necesidades de capacitación del personal del Ayuntamiento</t>
  </si>
  <si>
    <t>Dar 4 capacitaciones al personal del Ayuntamiento (Bajo Demanda)</t>
  </si>
  <si>
    <t>Gestionar 1 convenio con escuelas de (IEEA) para que los servidores públicos concluyan su educación básica y media superior</t>
  </si>
  <si>
    <t>Gestionar 1 convenio con escuelas de capacitación para el trabajo</t>
  </si>
  <si>
    <t>Realizar 3 ejercicios de integración para el personal del Ayuntamiento</t>
  </si>
  <si>
    <t xml:space="preserve">Actualizar 1 catálogo de puestos del H. Ayuntamiento de Cuautlancingo </t>
  </si>
  <si>
    <t>Actualizar 1 manual de procedimiento formalizado para la administración de los Recursos Humanos</t>
  </si>
  <si>
    <t xml:space="preserve">Realizar 1 programa de capacitación para el personal </t>
  </si>
  <si>
    <t>Contar con 1 procedimiento de evaluación al desempeño del personal</t>
  </si>
  <si>
    <t>Realizar 12 etapas de pagos de finiquitos a servidores públicos del H. Ayuntamiento</t>
  </si>
  <si>
    <t>Gafetes</t>
  </si>
  <si>
    <t>Convenio</t>
  </si>
  <si>
    <t>Pagos</t>
  </si>
  <si>
    <t>Ejercicios</t>
  </si>
  <si>
    <t>Catálogo</t>
  </si>
  <si>
    <t>Manual</t>
  </si>
  <si>
    <t>Programa</t>
  </si>
  <si>
    <t>Procedimiento</t>
  </si>
  <si>
    <t>Realizar 750 servicios de mantenimiento a equipos, redes y sistemas computacionales (Bajo Demanda)</t>
  </si>
  <si>
    <t>Renovar o contratar 5 licencias de las distintas licencias de software y hardware para equipos, redes y sistemas computacionales</t>
  </si>
  <si>
    <t>Habilitar 20 Cámaras de vigilancia del H. Ayuntamiento</t>
  </si>
  <si>
    <t>Brindar 100 nuevos accesos de internet a personal del H. Ayuntamiento de Cuautlancingo</t>
  </si>
  <si>
    <t>Crear 1 Comité de Tecnologías de Información y Comunicaciones</t>
  </si>
  <si>
    <t>Crear 1 documento que regule la seguridad de los sistemas informáticos y de comunicaciones</t>
  </si>
  <si>
    <t xml:space="preserve">Crear 1 plan de recuperación de desastres y de continuidad de operaciones para los sistemas informáticos </t>
  </si>
  <si>
    <t>Servicios</t>
  </si>
  <si>
    <t>Licencias</t>
  </si>
  <si>
    <t>Cámaras</t>
  </si>
  <si>
    <t>Accesos de internet</t>
  </si>
  <si>
    <t>C12</t>
  </si>
  <si>
    <t>IMPLAN creado</t>
  </si>
  <si>
    <t>DIRECTOR DEL SISTEMA DE EVALUACIÓN AL DESEMPEÑO</t>
  </si>
  <si>
    <t>Adquirir 1 sistema para el control de bienes muebles</t>
  </si>
  <si>
    <t>Sistema</t>
  </si>
  <si>
    <t>Dirección de Planeación, Dirección del Sistema de Evaluación del Desempeño, Contraloría Municipal, Órgano Interno de Control, Dirección de Recursos Humanos, Dirección de Sistemas</t>
  </si>
  <si>
    <t>Realizar 26 pagos de nómina y aguinaldo para el H. Ayuntamiento, Juntas Auxiliares e Inspectorías (Bajo Demanda)</t>
  </si>
  <si>
    <t>C. EVA SÁNCHEZ MENDIETA</t>
  </si>
  <si>
    <t>CONTRALORA MUNICIPAL</t>
  </si>
  <si>
    <t>Instaurar 1 lineamiento para la metodología de administración de riesgos de corrupción</t>
  </si>
  <si>
    <t xml:space="preserve">El Órgano Interno de Control superó la meta por la actualización y difusión del Código de Ética y de Conducta alineados al Sistema Nacional Anticorrupción y las acciones del Plan de Trabajo del Comité de Ética y Conducta </t>
  </si>
  <si>
    <t>El Órgano Interno de Control presenta la siguiente justificación de incumplimiento del componente y de la actividad que lo integra: No se logra establecer el lineamiento de la administración de riesgos de corrupción, toda vez que el Comité de Ética y Conducta se encuentra en etapa de estudio, análisis y conclusiones de forma y fondo de la metodología para la gestión de riesgos y así poder emitir los lineamientos</t>
  </si>
  <si>
    <t>La Dirección de Recursos Humanos justifica el rebase de meta derivado del impacto que tienen las actividades del componente</t>
  </si>
  <si>
    <t>La Dirección de Sistemas justifica el rebase de meta derivado de la alta demanda de solicitudes que reciben en el H. Ayuntamiento de Cuautlancingo</t>
  </si>
  <si>
    <t>No se realizaron correctamente las actividades que integran este componente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</si>
</sst>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_ ;\-#,##0.00\ "/>
    <numFmt numFmtId="165" formatCode="&quot;$&quot;#,##0.00"/>
  </numFmts>
  <fonts count="38">
    <font>
      <sz val="11"/>
      <color theme="1"/>
      <name val="Calibri"/>
      <family val="2"/>
      <scheme val="minor"/>
    </font>
    <font>
      <sz val="10"/>
      <name val="Arial"/>
      <family val="2"/>
    </font>
    <font>
      <b/>
      <sz val="10"/>
      <name val="Arial"/>
      <family val="2"/>
    </font>
    <font>
      <b/>
      <sz val="12"/>
      <name val="Arial"/>
      <family val="2"/>
    </font>
    <font>
      <b/>
      <i/>
      <sz val="12"/>
      <name val="Arial"/>
      <family val="2"/>
    </font>
    <font>
      <b/>
      <sz val="8"/>
      <name val="Arial"/>
      <family val="2"/>
    </font>
    <font>
      <b/>
      <sz val="9"/>
      <name val="Arial"/>
      <family val="2"/>
    </font>
    <font>
      <sz val="9"/>
      <name val="Arial"/>
      <family val="2"/>
    </font>
    <font>
      <b/>
      <sz val="6"/>
      <name val="Arial"/>
      <family val="2"/>
    </font>
    <font>
      <sz val="6"/>
      <name val="Arial"/>
      <family val="2"/>
    </font>
    <font>
      <b/>
      <sz val="7"/>
      <name val="Arial"/>
      <family val="2"/>
    </font>
    <font>
      <b/>
      <sz val="14"/>
      <name val="Arial"/>
      <family val="2"/>
    </font>
    <font>
      <sz val="11"/>
      <name val="Arial"/>
      <family val="2"/>
    </font>
    <font>
      <sz val="8"/>
      <name val="Arial"/>
      <family val="2"/>
    </font>
    <font>
      <sz val="12"/>
      <name val="Arial"/>
      <family val="2"/>
    </font>
    <font>
      <b/>
      <i/>
      <sz val="12"/>
      <color indexed="8"/>
      <name val="Calibri"/>
      <family val="2"/>
    </font>
    <font>
      <sz val="11"/>
      <color theme="1"/>
      <name val="Calibri"/>
      <family val="2"/>
      <scheme val="minor"/>
    </font>
    <font>
      <sz val="11"/>
      <color theme="1"/>
      <name val="Optima LT Std"/>
      <family val="2"/>
    </font>
    <font>
      <sz val="10"/>
      <color theme="1"/>
      <name val="Optima LT Std"/>
      <family val="2"/>
    </font>
    <font>
      <b/>
      <sz val="11"/>
      <color theme="1"/>
      <name val="Optima LT Std"/>
      <family val="2"/>
    </font>
    <font>
      <b/>
      <sz val="10"/>
      <color theme="0"/>
      <name val="Arial"/>
      <family val="2"/>
    </font>
    <font>
      <sz val="8"/>
      <color theme="1"/>
      <name val="Calibri"/>
      <family val="2"/>
      <scheme val="minor"/>
    </font>
    <font>
      <b/>
      <sz val="9"/>
      <color theme="0"/>
      <name val="Arial"/>
      <family val="2"/>
    </font>
    <font>
      <sz val="11"/>
      <color rgb="FF000000"/>
      <name val="Calibri"/>
      <family val="2"/>
      <scheme val="minor"/>
    </font>
    <font>
      <sz val="8"/>
      <color theme="1"/>
      <name val="Arial"/>
      <family val="2"/>
    </font>
    <font>
      <sz val="12"/>
      <color theme="1"/>
      <name val="Calibri"/>
      <family val="2"/>
      <scheme val="minor"/>
    </font>
    <font>
      <b/>
      <sz val="16"/>
      <color theme="0"/>
      <name val="Arial"/>
      <family val="2"/>
    </font>
    <font>
      <b/>
      <sz val="8"/>
      <color theme="1"/>
      <name val="Arial"/>
      <family val="2"/>
    </font>
    <font>
      <b/>
      <sz val="12"/>
      <color theme="0"/>
      <name val="Calibri"/>
      <family val="2"/>
      <scheme val="minor"/>
    </font>
    <font>
      <b/>
      <sz val="11"/>
      <name val="Arial"/>
      <family val="2"/>
    </font>
    <font>
      <sz val="10"/>
      <color theme="1"/>
      <name val="Arial"/>
      <family val="2"/>
    </font>
    <font>
      <sz val="10"/>
      <color theme="0"/>
      <name val="Arial"/>
      <family val="2"/>
    </font>
    <font>
      <b/>
      <sz val="9"/>
      <color rgb="FF000000"/>
      <name val="Optima LT Std"/>
      <family val="2"/>
    </font>
    <font>
      <sz val="9"/>
      <color theme="1"/>
      <name val="Calibri"/>
      <family val="2"/>
      <scheme val="minor"/>
    </font>
    <font>
      <sz val="9"/>
      <color theme="1"/>
      <name val="Optima LT Std"/>
      <family val="2"/>
    </font>
    <font>
      <sz val="9"/>
      <name val="Optima LT Std"/>
      <family val="2"/>
    </font>
    <font>
      <sz val="9"/>
      <color theme="1"/>
      <name val="Arial"/>
      <family val="2"/>
    </font>
    <font>
      <b/>
      <sz val="9"/>
      <color theme="1"/>
      <name val="Optima LT Std"/>
      <family val="2"/>
    </font>
  </fonts>
  <fills count="14">
    <fill>
      <patternFill patternType="none"/>
    </fill>
    <fill>
      <patternFill patternType="gray125"/>
    </fill>
    <fill>
      <patternFill patternType="solid">
        <fgColor theme="0"/>
        <bgColor indexed="64"/>
      </patternFill>
    </fill>
    <fill>
      <patternFill patternType="solid">
        <fgColor rgb="FFDEDAC4"/>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633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s>
  <cellStyleXfs count="4">
    <xf numFmtId="0" fontId="0" fillId="0" borderId="0"/>
    <xf numFmtId="43" fontId="16" fillId="0" borderId="0" applyFont="0" applyFill="0" applyBorder="0" applyAlignment="0" applyProtection="0"/>
    <xf numFmtId="0" fontId="1" fillId="0" borderId="0"/>
    <xf numFmtId="9" fontId="16" fillId="0" borderId="0" applyFont="0" applyFill="0" applyBorder="0" applyAlignment="0" applyProtection="0"/>
  </cellStyleXfs>
  <cellXfs count="344">
    <xf numFmtId="0" fontId="0" fillId="0" borderId="0" xfId="0"/>
    <xf numFmtId="0" fontId="1" fillId="0" borderId="0" xfId="2" applyProtection="1">
      <protection hidden="1"/>
    </xf>
    <xf numFmtId="0" fontId="2" fillId="0" borderId="0" xfId="2" applyFont="1" applyProtection="1">
      <protection hidden="1"/>
    </xf>
    <xf numFmtId="0" fontId="1" fillId="0" borderId="0" xfId="2" applyAlignment="1" applyProtection="1">
      <alignment horizontal="center"/>
      <protection hidden="1"/>
    </xf>
    <xf numFmtId="0" fontId="3" fillId="0" borderId="0" xfId="2" applyFont="1" applyAlignment="1" applyProtection="1">
      <alignment vertical="center" wrapText="1"/>
      <protection hidden="1"/>
    </xf>
    <xf numFmtId="0" fontId="3" fillId="0" borderId="0" xfId="2" applyFont="1" applyAlignment="1" applyProtection="1">
      <alignment horizontal="center" vertical="center" wrapText="1"/>
      <protection hidden="1"/>
    </xf>
    <xf numFmtId="0" fontId="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2" fillId="0" borderId="0" xfId="2" applyFont="1" applyBorder="1" applyAlignment="1" applyProtection="1">
      <alignment vertical="center" wrapText="1"/>
      <protection hidden="1"/>
    </xf>
    <xf numFmtId="0" fontId="1" fillId="0" borderId="0" xfId="2" applyBorder="1" applyAlignment="1" applyProtection="1">
      <alignment horizontal="center"/>
      <protection hidden="1"/>
    </xf>
    <xf numFmtId="0" fontId="1" fillId="0" borderId="0" xfId="2" applyFont="1" applyProtection="1">
      <protection hidden="1"/>
    </xf>
    <xf numFmtId="0" fontId="6" fillId="2" borderId="0" xfId="2" applyFont="1" applyFill="1" applyBorder="1" applyAlignment="1" applyProtection="1">
      <alignment horizontal="center" vertical="center" wrapText="1"/>
      <protection hidden="1"/>
    </xf>
    <xf numFmtId="0" fontId="7" fillId="0" borderId="0" xfId="2"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protection hidden="1"/>
    </xf>
    <xf numFmtId="0" fontId="8" fillId="2" borderId="2" xfId="2" applyFont="1" applyFill="1" applyBorder="1" applyAlignment="1" applyProtection="1">
      <alignment horizontal="center" vertical="center"/>
      <protection hidden="1"/>
    </xf>
    <xf numFmtId="9" fontId="1" fillId="0" borderId="0" xfId="3" applyFont="1" applyProtection="1">
      <protection hidden="1"/>
    </xf>
    <xf numFmtId="0" fontId="13" fillId="3" borderId="1" xfId="2" applyFont="1" applyFill="1" applyBorder="1" applyAlignment="1" applyProtection="1">
      <alignment horizontal="center" vertical="center"/>
      <protection locked="0" hidden="1"/>
    </xf>
    <xf numFmtId="0" fontId="13" fillId="3" borderId="1" xfId="2" applyFont="1" applyFill="1" applyBorder="1" applyAlignment="1" applyProtection="1">
      <alignment horizontal="center" vertical="center"/>
      <protection hidden="1"/>
    </xf>
    <xf numFmtId="0" fontId="13" fillId="0" borderId="1" xfId="2" applyFont="1" applyBorder="1" applyAlignment="1" applyProtection="1">
      <alignment horizontal="center" vertical="center" wrapText="1"/>
      <protection locked="0" hidden="1"/>
    </xf>
    <xf numFmtId="0" fontId="13" fillId="0" borderId="1" xfId="2" applyFont="1" applyBorder="1" applyAlignment="1" applyProtection="1">
      <alignment horizontal="center" vertical="center"/>
      <protection locked="0" hidden="1"/>
    </xf>
    <xf numFmtId="0" fontId="13" fillId="0" borderId="1" xfId="2" applyFont="1" applyBorder="1" applyAlignment="1" applyProtection="1">
      <alignment horizontal="center" vertical="center"/>
      <protection hidden="1"/>
    </xf>
    <xf numFmtId="0" fontId="8" fillId="2" borderId="3" xfId="2" applyFont="1" applyFill="1" applyBorder="1" applyAlignment="1" applyProtection="1">
      <alignment vertical="center"/>
      <protection hidden="1"/>
    </xf>
    <xf numFmtId="0" fontId="9" fillId="2" borderId="3" xfId="2" applyFont="1" applyFill="1" applyBorder="1" applyAlignment="1" applyProtection="1">
      <alignment vertical="center" wrapText="1"/>
      <protection hidden="1"/>
    </xf>
    <xf numFmtId="0" fontId="9" fillId="2" borderId="3" xfId="2" applyFont="1" applyFill="1" applyBorder="1" applyAlignment="1" applyProtection="1">
      <alignment horizontal="center" vertical="center" wrapText="1"/>
      <protection hidden="1"/>
    </xf>
    <xf numFmtId="0" fontId="9" fillId="2" borderId="3" xfId="2" applyFont="1" applyFill="1" applyBorder="1" applyAlignment="1" applyProtection="1">
      <alignment horizontal="center" vertical="center"/>
      <protection hidden="1"/>
    </xf>
    <xf numFmtId="2" fontId="8" fillId="2" borderId="3" xfId="2" applyNumberFormat="1"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locked="0" hidden="1"/>
    </xf>
    <xf numFmtId="0" fontId="1" fillId="0" borderId="1" xfId="2" applyFont="1" applyBorder="1" applyAlignment="1" applyProtection="1">
      <alignment horizontal="center" vertical="center"/>
      <protection locked="0" hidden="1"/>
    </xf>
    <xf numFmtId="0" fontId="1" fillId="0" borderId="1" xfId="2" applyFont="1" applyBorder="1" applyAlignment="1" applyProtection="1">
      <alignment horizontal="center" vertical="center"/>
      <protection hidden="1"/>
    </xf>
    <xf numFmtId="0" fontId="11" fillId="3" borderId="0" xfId="2" applyFont="1" applyFill="1" applyBorder="1" applyAlignment="1" applyProtection="1">
      <alignment horizontal="center"/>
      <protection hidden="1"/>
    </xf>
    <xf numFmtId="0" fontId="1" fillId="3" borderId="1" xfId="2" applyFill="1" applyBorder="1" applyAlignment="1" applyProtection="1">
      <alignment vertical="center"/>
      <protection hidden="1"/>
    </xf>
    <xf numFmtId="0" fontId="1" fillId="3" borderId="9" xfId="2" applyFill="1" applyBorder="1" applyAlignment="1" applyProtection="1">
      <alignment horizontal="center" vertical="center" wrapText="1"/>
      <protection hidden="1"/>
    </xf>
    <xf numFmtId="0" fontId="1" fillId="3" borderId="0" xfId="2" applyFill="1" applyBorder="1" applyAlignment="1" applyProtection="1">
      <alignment horizontal="center" vertical="center" wrapText="1"/>
      <protection hidden="1"/>
    </xf>
    <xf numFmtId="0" fontId="1" fillId="0" borderId="1" xfId="2" applyBorder="1" applyAlignment="1" applyProtection="1">
      <alignment horizontal="center" vertical="center"/>
      <protection hidden="1"/>
    </xf>
    <xf numFmtId="9" fontId="1" fillId="0" borderId="0" xfId="3" applyFont="1" applyBorder="1" applyAlignment="1" applyProtection="1">
      <alignment horizontal="center" vertical="center"/>
      <protection hidden="1"/>
    </xf>
    <xf numFmtId="0" fontId="2" fillId="0" borderId="0" xfId="2" applyFont="1" applyAlignment="1" applyProtection="1">
      <alignment horizontal="left" vertical="center" wrapText="1"/>
      <protection hidden="1"/>
    </xf>
    <xf numFmtId="0" fontId="1" fillId="0" borderId="0" xfId="2" applyFont="1" applyBorder="1" applyAlignment="1" applyProtection="1">
      <alignment horizontal="left" vertical="center" wrapText="1"/>
      <protection locked="0" hidden="1"/>
    </xf>
    <xf numFmtId="0" fontId="7" fillId="0" borderId="7"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2" xfId="2" applyFont="1" applyFill="1" applyBorder="1" applyAlignment="1" applyProtection="1">
      <alignment horizontal="left" vertical="center" wrapText="1"/>
      <protection locked="0" hidden="1"/>
    </xf>
    <xf numFmtId="0" fontId="7" fillId="0" borderId="2" xfId="2" applyFont="1" applyFill="1" applyBorder="1" applyAlignment="1" applyProtection="1">
      <alignment vertical="center" wrapText="1"/>
      <protection locked="0" hidden="1"/>
    </xf>
    <xf numFmtId="0" fontId="7" fillId="0" borderId="1" xfId="2" applyFont="1" applyFill="1" applyBorder="1" applyAlignment="1" applyProtection="1">
      <alignment horizontal="left" vertical="center" wrapText="1"/>
      <protection locked="0" hidden="1"/>
    </xf>
    <xf numFmtId="0" fontId="7" fillId="0" borderId="1" xfId="2" applyFont="1" applyFill="1" applyBorder="1" applyAlignment="1" applyProtection="1">
      <alignment vertical="center" wrapText="1"/>
      <protection locked="0" hidden="1"/>
    </xf>
    <xf numFmtId="0" fontId="1" fillId="0" borderId="0" xfId="2" applyProtection="1">
      <protection locked="0"/>
    </xf>
    <xf numFmtId="1" fontId="5" fillId="3" borderId="1" xfId="2" applyNumberFormat="1" applyFont="1" applyFill="1" applyBorder="1" applyAlignment="1" applyProtection="1">
      <alignment horizontal="center" vertical="center" wrapText="1"/>
      <protection hidden="1"/>
    </xf>
    <xf numFmtId="1" fontId="5" fillId="3" borderId="1" xfId="2" applyNumberFormat="1" applyFont="1" applyFill="1" applyBorder="1" applyAlignment="1" applyProtection="1">
      <alignment horizontal="center" vertical="center" wrapText="1"/>
      <protection locked="0" hidden="1"/>
    </xf>
    <xf numFmtId="1" fontId="5" fillId="0" borderId="1" xfId="2" applyNumberFormat="1" applyFont="1" applyFill="1" applyBorder="1" applyAlignment="1" applyProtection="1">
      <alignment horizontal="center" vertical="center" wrapText="1"/>
      <protection hidden="1"/>
    </xf>
    <xf numFmtId="1" fontId="5" fillId="0" borderId="1" xfId="2" applyNumberFormat="1" applyFont="1" applyFill="1" applyBorder="1" applyAlignment="1" applyProtection="1">
      <alignment horizontal="center" vertical="center" wrapText="1"/>
      <protection locked="0" hidden="1"/>
    </xf>
    <xf numFmtId="3" fontId="2" fillId="3" borderId="1" xfId="2" applyNumberFormat="1" applyFont="1" applyFill="1" applyBorder="1" applyAlignment="1" applyProtection="1">
      <alignment horizontal="center" vertical="center" wrapText="1"/>
      <protection hidden="1"/>
    </xf>
    <xf numFmtId="3" fontId="2" fillId="0" borderId="1" xfId="2" applyNumberFormat="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Fill="1"/>
    <xf numFmtId="0" fontId="8" fillId="3" borderId="4"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hidden="1"/>
    </xf>
    <xf numFmtId="0" fontId="1" fillId="0" borderId="0" xfId="2" applyFont="1" applyBorder="1" applyAlignment="1" applyProtection="1">
      <alignment horizontal="center" vertical="center" wrapText="1"/>
      <protection locked="0" hidden="1"/>
    </xf>
    <xf numFmtId="49" fontId="17" fillId="0" borderId="1" xfId="0" applyNumberFormat="1" applyFont="1" applyBorder="1" applyAlignment="1">
      <alignment horizontal="center" vertical="center"/>
    </xf>
    <xf numFmtId="0" fontId="18" fillId="0" borderId="1" xfId="0" applyFont="1" applyBorder="1" applyAlignment="1">
      <alignment horizontal="justify" vertical="center"/>
    </xf>
    <xf numFmtId="49" fontId="17" fillId="5" borderId="1" xfId="0" applyNumberFormat="1" applyFont="1" applyFill="1" applyBorder="1" applyAlignment="1">
      <alignment horizontal="center" vertical="center"/>
    </xf>
    <xf numFmtId="0" fontId="18" fillId="5" borderId="1" xfId="0" applyFont="1" applyFill="1" applyBorder="1" applyAlignment="1">
      <alignment horizontal="justify" vertical="center"/>
    </xf>
    <xf numFmtId="49" fontId="17" fillId="0" borderId="1" xfId="0" applyNumberFormat="1" applyFont="1" applyFill="1" applyBorder="1" applyAlignment="1">
      <alignment horizontal="center" vertical="center"/>
    </xf>
    <xf numFmtId="0" fontId="18" fillId="0" borderId="1" xfId="0" applyFont="1" applyFill="1" applyBorder="1" applyAlignment="1">
      <alignment horizontal="justify" vertical="center"/>
    </xf>
    <xf numFmtId="0" fontId="19" fillId="6" borderId="1" xfId="0" applyFont="1" applyFill="1" applyBorder="1" applyAlignment="1">
      <alignment horizontal="center" vertical="center"/>
    </xf>
    <xf numFmtId="0" fontId="19" fillId="6" borderId="0" xfId="0" applyFont="1" applyFill="1" applyBorder="1" applyAlignment="1">
      <alignment horizontal="center" vertical="center"/>
    </xf>
    <xf numFmtId="0" fontId="0" fillId="7" borderId="0" xfId="0" applyFill="1"/>
    <xf numFmtId="49" fontId="17" fillId="7" borderId="1" xfId="0" applyNumberFormat="1" applyFont="1" applyFill="1" applyBorder="1" applyAlignment="1">
      <alignment horizontal="center" vertical="center"/>
    </xf>
    <xf numFmtId="49" fontId="17" fillId="0" borderId="0" xfId="0" applyNumberFormat="1" applyFont="1" applyBorder="1" applyAlignment="1">
      <alignment horizontal="center" vertical="center"/>
    </xf>
    <xf numFmtId="49" fontId="17" fillId="5" borderId="0"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xf>
    <xf numFmtId="49" fontId="17" fillId="7" borderId="0" xfId="0" applyNumberFormat="1" applyFont="1" applyFill="1" applyBorder="1" applyAlignment="1">
      <alignment horizontal="center" vertical="center"/>
    </xf>
    <xf numFmtId="0" fontId="1" fillId="0" borderId="5" xfId="2" applyFont="1" applyBorder="1" applyAlignment="1" applyProtection="1">
      <alignment horizontal="center" vertical="center" wrapText="1"/>
      <protection locked="0" hidden="1"/>
    </xf>
    <xf numFmtId="0" fontId="1" fillId="2" borderId="0" xfId="2" applyFill="1" applyBorder="1" applyProtection="1">
      <protection hidden="1"/>
    </xf>
    <xf numFmtId="0" fontId="1" fillId="2" borderId="0" xfId="2" applyFill="1" applyBorder="1" applyAlignment="1" applyProtection="1">
      <alignment horizontal="center"/>
      <protection hidden="1"/>
    </xf>
    <xf numFmtId="0" fontId="1" fillId="0" borderId="0" xfId="2" applyBorder="1" applyProtection="1">
      <protection hidden="1"/>
    </xf>
    <xf numFmtId="0" fontId="1" fillId="0" borderId="0" xfId="2" applyFill="1" applyBorder="1" applyProtection="1">
      <protection hidden="1"/>
    </xf>
    <xf numFmtId="0" fontId="1" fillId="0" borderId="0" xfId="2" applyFill="1" applyBorder="1" applyAlignment="1" applyProtection="1">
      <alignment horizontal="center"/>
      <protection hidden="1"/>
    </xf>
    <xf numFmtId="0" fontId="8" fillId="9" borderId="2"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hidden="1"/>
    </xf>
    <xf numFmtId="0" fontId="13" fillId="2" borderId="1" xfId="2" applyFont="1" applyFill="1" applyBorder="1" applyAlignment="1" applyProtection="1">
      <alignment horizontal="center" vertical="center"/>
      <protection hidden="1"/>
    </xf>
    <xf numFmtId="0" fontId="13" fillId="0" borderId="0" xfId="2" applyFont="1" applyFill="1" applyBorder="1" applyAlignment="1" applyProtection="1">
      <alignment horizontal="left" vertical="center" wrapText="1"/>
      <protection locked="0" hidden="1"/>
    </xf>
    <xf numFmtId="0" fontId="13" fillId="0" borderId="0" xfId="2" applyFont="1" applyFill="1" applyBorder="1" applyAlignment="1" applyProtection="1">
      <alignment horizontal="center" vertical="center" wrapText="1"/>
      <protection locked="0" hidden="1"/>
    </xf>
    <xf numFmtId="0" fontId="8" fillId="0" borderId="0" xfId="2" applyFont="1" applyFill="1" applyBorder="1" applyAlignment="1" applyProtection="1">
      <alignment horizontal="center" vertical="center" wrapText="1"/>
      <protection hidden="1"/>
    </xf>
    <xf numFmtId="0" fontId="13" fillId="0" borderId="0" xfId="2" applyFont="1" applyBorder="1" applyAlignment="1" applyProtection="1">
      <alignment horizontal="center" vertical="center" wrapText="1"/>
      <protection locked="0" hidden="1"/>
    </xf>
    <xf numFmtId="0" fontId="13" fillId="0" borderId="0" xfId="2" applyFont="1" applyBorder="1" applyAlignment="1" applyProtection="1">
      <alignment horizontal="center" vertical="center"/>
      <protection locked="0" hidden="1"/>
    </xf>
    <xf numFmtId="0" fontId="13" fillId="3" borderId="0" xfId="2" applyFont="1" applyFill="1" applyBorder="1" applyAlignment="1" applyProtection="1">
      <alignment horizontal="center" vertical="center"/>
      <protection locked="0" hidden="1"/>
    </xf>
    <xf numFmtId="1" fontId="5" fillId="0" borderId="0" xfId="2" applyNumberFormat="1" applyFont="1" applyFill="1" applyBorder="1" applyAlignment="1" applyProtection="1">
      <alignment horizontal="center" vertical="center" wrapText="1"/>
      <protection locked="0" hidden="1"/>
    </xf>
    <xf numFmtId="164" fontId="5" fillId="0" borderId="0" xfId="1" applyNumberFormat="1" applyFont="1" applyFill="1" applyBorder="1" applyAlignment="1" applyProtection="1">
      <alignment horizontal="center" vertical="center" wrapText="1"/>
      <protection hidden="1"/>
    </xf>
    <xf numFmtId="10" fontId="5" fillId="0" borderId="0" xfId="3" applyNumberFormat="1" applyFont="1" applyFill="1" applyBorder="1" applyAlignment="1" applyProtection="1">
      <alignment horizontal="center" vertical="center" wrapText="1"/>
      <protection hidden="1"/>
    </xf>
    <xf numFmtId="0" fontId="1" fillId="0" borderId="0" xfId="2" applyFont="1" applyBorder="1" applyProtection="1">
      <protection hidden="1"/>
    </xf>
    <xf numFmtId="0" fontId="5" fillId="2" borderId="0" xfId="2" applyFont="1" applyFill="1" applyBorder="1" applyAlignment="1" applyProtection="1">
      <alignment horizontal="justify" vertical="center" wrapText="1"/>
      <protection hidden="1"/>
    </xf>
    <xf numFmtId="0" fontId="21" fillId="0" borderId="10" xfId="0" applyFont="1" applyBorder="1" applyAlignment="1">
      <alignment horizontal="justify" vertical="center" wrapText="1"/>
    </xf>
    <xf numFmtId="0" fontId="22" fillId="2" borderId="5" xfId="2" applyFont="1" applyFill="1" applyBorder="1" applyAlignment="1" applyProtection="1">
      <alignment vertical="center"/>
      <protection hidden="1"/>
    </xf>
    <xf numFmtId="0" fontId="22" fillId="2" borderId="12" xfId="2" applyFont="1" applyFill="1" applyBorder="1" applyAlignment="1" applyProtection="1">
      <alignment vertical="center"/>
      <protection hidden="1"/>
    </xf>
    <xf numFmtId="0" fontId="22" fillId="2" borderId="0" xfId="2" applyFont="1" applyFill="1" applyBorder="1" applyAlignment="1" applyProtection="1">
      <alignment vertical="center"/>
      <protection hidden="1"/>
    </xf>
    <xf numFmtId="0" fontId="23" fillId="0" borderId="0" xfId="0" applyFont="1" applyAlignment="1">
      <alignment vertical="center"/>
    </xf>
    <xf numFmtId="0" fontId="24" fillId="2" borderId="0" xfId="2" applyFont="1" applyFill="1" applyBorder="1" applyAlignment="1" applyProtection="1">
      <alignment vertical="center" wrapText="1"/>
      <protection hidden="1"/>
    </xf>
    <xf numFmtId="0" fontId="0" fillId="0" borderId="0" xfId="0" applyBorder="1"/>
    <xf numFmtId="0" fontId="22" fillId="2" borderId="0" xfId="2" applyFont="1" applyFill="1" applyBorder="1" applyAlignment="1" applyProtection="1">
      <alignment horizontal="center" vertical="center"/>
      <protection hidden="1"/>
    </xf>
    <xf numFmtId="0" fontId="22" fillId="2" borderId="13"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xf>
    <xf numFmtId="0" fontId="13" fillId="8" borderId="1" xfId="2" applyFont="1" applyFill="1" applyBorder="1" applyAlignment="1" applyProtection="1">
      <alignment horizontal="center" vertical="center"/>
      <protection locked="0" hidden="1"/>
    </xf>
    <xf numFmtId="0" fontId="13" fillId="8" borderId="1" xfId="2" applyFont="1" applyFill="1" applyBorder="1" applyAlignment="1" applyProtection="1">
      <alignment horizontal="center" vertical="center"/>
      <protection hidden="1"/>
    </xf>
    <xf numFmtId="0" fontId="1" fillId="0" borderId="0" xfId="2" applyFont="1" applyFill="1" applyBorder="1" applyAlignment="1" applyProtection="1">
      <alignment horizontal="center" vertical="center" wrapText="1"/>
      <protection locked="0" hidden="1"/>
    </xf>
    <xf numFmtId="0" fontId="24" fillId="0" borderId="0" xfId="2" applyFont="1" applyFill="1" applyBorder="1" applyAlignment="1" applyProtection="1">
      <alignment vertical="center" wrapText="1"/>
      <protection hidden="1"/>
    </xf>
    <xf numFmtId="0" fontId="5" fillId="0" borderId="0" xfId="2" applyFont="1" applyBorder="1" applyAlignment="1" applyProtection="1">
      <alignment horizontal="center"/>
      <protection hidden="1"/>
    </xf>
    <xf numFmtId="0" fontId="5" fillId="0" borderId="0" xfId="2" applyFont="1" applyBorder="1" applyAlignment="1" applyProtection="1">
      <alignment horizontal="center" vertical="center" wrapText="1"/>
      <protection locked="0" hidden="1"/>
    </xf>
    <xf numFmtId="0" fontId="27" fillId="2" borderId="0" xfId="2" applyFont="1" applyFill="1" applyBorder="1" applyAlignment="1" applyProtection="1">
      <alignment vertical="center" wrapText="1"/>
      <protection hidden="1"/>
    </xf>
    <xf numFmtId="0" fontId="5" fillId="0" borderId="0" xfId="2" applyFont="1" applyBorder="1" applyProtection="1">
      <protection hidden="1"/>
    </xf>
    <xf numFmtId="0" fontId="30" fillId="2" borderId="1" xfId="2" applyFont="1" applyFill="1" applyBorder="1" applyAlignment="1" applyProtection="1">
      <alignment horizontal="center" vertical="center" wrapText="1"/>
      <protection locked="0"/>
    </xf>
    <xf numFmtId="0" fontId="8" fillId="3"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5" fillId="0" borderId="3" xfId="2" applyFont="1" applyBorder="1" applyAlignment="1" applyProtection="1">
      <alignment horizontal="justify" vertical="center" wrapText="1"/>
      <protection locked="0" hidden="1"/>
    </xf>
    <xf numFmtId="0" fontId="5" fillId="0" borderId="4" xfId="2" applyFont="1" applyBorder="1" applyAlignment="1" applyProtection="1">
      <alignment horizontal="justify" vertical="center" wrapText="1"/>
      <protection locked="0"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0" borderId="4" xfId="2" applyFont="1" applyFill="1" applyBorder="1" applyAlignment="1" applyProtection="1">
      <alignment horizontal="center" vertical="center" wrapText="1"/>
      <protection hidden="1"/>
    </xf>
    <xf numFmtId="0" fontId="31" fillId="0" borderId="0" xfId="2" applyFont="1" applyProtection="1">
      <protection hidden="1"/>
    </xf>
    <xf numFmtId="1" fontId="1" fillId="0" borderId="0" xfId="2" applyNumberFormat="1" applyFont="1" applyBorder="1" applyAlignment="1" applyProtection="1">
      <alignment horizontal="center" vertical="center" wrapText="1"/>
      <protection locked="0" hidden="1"/>
    </xf>
    <xf numFmtId="1" fontId="5" fillId="11" borderId="1" xfId="2" applyNumberFormat="1" applyFont="1" applyFill="1" applyBorder="1" applyAlignment="1" applyProtection="1">
      <alignment horizontal="center" vertical="center" wrapText="1"/>
      <protection hidden="1"/>
    </xf>
    <xf numFmtId="10" fontId="5" fillId="11" borderId="1" xfId="3" applyNumberFormat="1" applyFont="1" applyFill="1" applyBorder="1" applyAlignment="1" applyProtection="1">
      <alignment horizontal="center" vertical="center" wrapText="1"/>
      <protection hidden="1"/>
    </xf>
    <xf numFmtId="3" fontId="5" fillId="11" borderId="1" xfId="2" applyNumberFormat="1" applyFont="1" applyFill="1" applyBorder="1" applyAlignment="1" applyProtection="1">
      <alignment horizontal="center" vertical="center" wrapText="1"/>
      <protection hidden="1"/>
    </xf>
    <xf numFmtId="0" fontId="32" fillId="9" borderId="1" xfId="0" applyFont="1" applyFill="1" applyBorder="1" applyAlignment="1">
      <alignment horizontal="center" vertical="center" wrapText="1"/>
    </xf>
    <xf numFmtId="0" fontId="33" fillId="0" borderId="0" xfId="0" applyFont="1" applyFill="1"/>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33" fillId="0" borderId="1" xfId="0" applyFont="1" applyFill="1" applyBorder="1" applyAlignment="1">
      <alignment horizontal="center" vertical="center"/>
    </xf>
    <xf numFmtId="0" fontId="33" fillId="0" borderId="1" xfId="0" applyFont="1" applyFill="1" applyBorder="1"/>
    <xf numFmtId="0" fontId="36" fillId="0" borderId="1" xfId="0" applyFont="1" applyFill="1" applyBorder="1" applyAlignment="1">
      <alignment horizontal="justify" vertical="center"/>
    </xf>
    <xf numFmtId="0" fontId="36" fillId="0" borderId="1" xfId="0" applyFont="1" applyFill="1" applyBorder="1" applyAlignment="1">
      <alignment horizontal="center" vertical="center"/>
    </xf>
    <xf numFmtId="0" fontId="34" fillId="0"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3" fillId="0" borderId="0" xfId="0" applyFont="1" applyFill="1" applyBorder="1"/>
    <xf numFmtId="0" fontId="34" fillId="0" borderId="0" xfId="0" applyFont="1" applyFill="1" applyAlignment="1">
      <alignment horizontal="center" vertical="center" wrapText="1"/>
    </xf>
    <xf numFmtId="0" fontId="34" fillId="0" borderId="0" xfId="0" applyFont="1" applyFill="1" applyAlignment="1">
      <alignment vertical="center" wrapText="1"/>
    </xf>
    <xf numFmtId="0" fontId="13" fillId="11" borderId="4"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0" fillId="0" borderId="0" xfId="0" applyAlignment="1">
      <alignment wrapText="1"/>
    </xf>
    <xf numFmtId="165" fontId="1" fillId="0" borderId="0" xfId="2" applyNumberFormat="1" applyFont="1" applyBorder="1" applyAlignment="1" applyProtection="1">
      <alignment horizontal="left" vertical="center" wrapText="1"/>
      <protection locked="0" hidden="1"/>
    </xf>
    <xf numFmtId="0" fontId="37" fillId="12" borderId="17"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3" fillId="0" borderId="0" xfId="0" applyFont="1"/>
    <xf numFmtId="0" fontId="8" fillId="3" borderId="4" xfId="2" applyFont="1" applyFill="1" applyBorder="1" applyAlignment="1" applyProtection="1">
      <alignment horizontal="center" vertical="center" wrapText="1"/>
      <protection hidden="1"/>
    </xf>
    <xf numFmtId="9" fontId="5" fillId="11" borderId="1" xfId="3"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11" borderId="4" xfId="2"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13" fillId="0" borderId="0" xfId="2" applyFont="1" applyAlignment="1" applyProtection="1">
      <alignment horizontal="center" vertical="center" wrapText="1"/>
      <protection hidden="1"/>
    </xf>
    <xf numFmtId="0" fontId="24" fillId="0" borderId="0" xfId="0" applyFont="1" applyAlignment="1" applyProtection="1">
      <alignment horizontal="left" vertical="center" wrapText="1"/>
      <protection locked="0" hidden="1"/>
    </xf>
    <xf numFmtId="0" fontId="13" fillId="0" borderId="0" xfId="2" applyFont="1" applyAlignment="1" applyProtection="1">
      <alignment horizontal="center" vertical="center" wrapText="1"/>
      <protection locked="0" hidden="1"/>
    </xf>
    <xf numFmtId="0" fontId="8" fillId="0" borderId="0" xfId="2" applyFont="1" applyAlignment="1" applyProtection="1">
      <alignment horizontal="center" vertical="center"/>
      <protection hidden="1"/>
    </xf>
    <xf numFmtId="0" fontId="13" fillId="0" borderId="0" xfId="2" applyFont="1" applyAlignment="1" applyProtection="1">
      <alignment horizontal="center" vertical="center"/>
      <protection locked="0" hidden="1"/>
    </xf>
    <xf numFmtId="0" fontId="13" fillId="0" borderId="0" xfId="2" applyFont="1" applyAlignment="1" applyProtection="1">
      <alignment horizontal="center" vertical="center"/>
      <protection hidden="1"/>
    </xf>
    <xf numFmtId="3" fontId="5" fillId="0" borderId="0" xfId="2" applyNumberFormat="1" applyFont="1" applyAlignment="1" applyProtection="1">
      <alignment horizontal="center" vertical="center" wrapText="1"/>
      <protection hidden="1"/>
    </xf>
    <xf numFmtId="9" fontId="5" fillId="0" borderId="0" xfId="3" applyFont="1" applyFill="1" applyBorder="1" applyAlignment="1" applyProtection="1">
      <alignment horizontal="center" vertical="center" wrapText="1"/>
      <protection hidden="1"/>
    </xf>
    <xf numFmtId="0" fontId="1" fillId="0" borderId="0" xfId="2" applyAlignment="1" applyProtection="1">
      <alignment horizontal="center"/>
      <protection hidden="1"/>
    </xf>
    <xf numFmtId="9" fontId="1" fillId="0" borderId="0" xfId="3" applyFont="1" applyBorder="1" applyAlignment="1" applyProtection="1">
      <alignment horizontal="center" vertical="center" wrapText="1"/>
      <protection locked="0" hidden="1"/>
    </xf>
    <xf numFmtId="9" fontId="13" fillId="2" borderId="1" xfId="2" applyNumberFormat="1" applyFont="1" applyFill="1" applyBorder="1" applyAlignment="1" applyProtection="1">
      <alignment horizontal="center" vertical="center"/>
      <protection locked="0" hidden="1"/>
    </xf>
    <xf numFmtId="9" fontId="13" fillId="2" borderId="1" xfId="3" applyFont="1" applyFill="1" applyBorder="1" applyAlignment="1" applyProtection="1">
      <alignment horizontal="center" vertical="center"/>
      <protection locked="0" hidden="1"/>
    </xf>
    <xf numFmtId="9" fontId="1" fillId="0" borderId="0" xfId="2" applyNumberFormat="1" applyFont="1" applyBorder="1" applyAlignment="1" applyProtection="1">
      <alignment horizontal="center" vertical="center" wrapText="1"/>
      <protection locked="0" hidden="1"/>
    </xf>
    <xf numFmtId="0" fontId="1" fillId="0" borderId="0" xfId="2" applyAlignment="1" applyProtection="1">
      <alignment horizontal="center"/>
      <protection hidden="1"/>
    </xf>
    <xf numFmtId="9" fontId="5" fillId="11" borderId="1" xfId="3" applyFont="1" applyFill="1" applyBorder="1" applyAlignment="1" applyProtection="1">
      <alignment horizontal="center" vertical="center" wrapText="1"/>
      <protection hidden="1"/>
    </xf>
    <xf numFmtId="0" fontId="8" fillId="3" borderId="5" xfId="2" applyFont="1" applyFill="1" applyBorder="1" applyAlignment="1" applyProtection="1">
      <alignment horizontal="center" vertical="center" wrapText="1"/>
      <protection hidden="1"/>
    </xf>
    <xf numFmtId="0" fontId="8" fillId="3" borderId="6" xfId="2" applyFont="1" applyFill="1" applyBorder="1" applyAlignment="1" applyProtection="1">
      <alignment horizontal="center" vertical="center" wrapText="1"/>
      <protection hidden="1"/>
    </xf>
    <xf numFmtId="0" fontId="8" fillId="3" borderId="7" xfId="2" applyFont="1" applyFill="1" applyBorder="1" applyAlignment="1" applyProtection="1">
      <alignment horizontal="center" vertical="center" wrapText="1"/>
      <protection hidden="1"/>
    </xf>
    <xf numFmtId="0" fontId="8" fillId="3" borderId="8"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protection hidden="1"/>
    </xf>
    <xf numFmtId="164" fontId="8" fillId="0" borderId="11" xfId="1" applyNumberFormat="1" applyFont="1" applyFill="1" applyBorder="1" applyAlignment="1" applyProtection="1">
      <alignment horizontal="center" vertical="center" wrapText="1"/>
      <protection hidden="1"/>
    </xf>
    <xf numFmtId="164" fontId="8" fillId="0" borderId="2" xfId="1" applyNumberFormat="1" applyFont="1" applyFill="1" applyBorder="1" applyAlignment="1" applyProtection="1">
      <alignment horizontal="center" vertical="center" wrapText="1"/>
      <protection hidden="1"/>
    </xf>
    <xf numFmtId="0" fontId="8" fillId="0" borderId="1" xfId="2" applyFont="1" applyFill="1" applyBorder="1" applyAlignment="1" applyProtection="1">
      <alignment horizontal="center" vertical="center" wrapText="1"/>
      <protection hidden="1"/>
    </xf>
    <xf numFmtId="0" fontId="8" fillId="2" borderId="7" xfId="2" applyFont="1" applyFill="1" applyBorder="1" applyAlignment="1" applyProtection="1">
      <alignment horizontal="center" vertical="center" wrapText="1"/>
      <protection hidden="1"/>
    </xf>
    <xf numFmtId="0" fontId="8" fillId="2" borderId="8" xfId="2" applyFont="1" applyFill="1" applyBorder="1" applyAlignment="1" applyProtection="1">
      <alignment horizontal="center" vertical="center" wrapText="1"/>
      <protection hidden="1"/>
    </xf>
    <xf numFmtId="0" fontId="8" fillId="0" borderId="9" xfId="2" applyFont="1" applyFill="1" applyBorder="1" applyAlignment="1" applyProtection="1">
      <alignment horizontal="center" vertical="center" wrapText="1"/>
      <protection hidden="1"/>
    </xf>
    <xf numFmtId="0" fontId="8" fillId="0" borderId="4" xfId="2" applyFont="1" applyFill="1" applyBorder="1" applyAlignment="1" applyProtection="1">
      <alignment horizontal="center" vertical="center" wrapText="1"/>
      <protection hidden="1"/>
    </xf>
    <xf numFmtId="0" fontId="6" fillId="3" borderId="9" xfId="2" applyFont="1" applyFill="1" applyBorder="1" applyAlignment="1" applyProtection="1">
      <alignment horizontal="center" vertical="center"/>
      <protection hidden="1"/>
    </xf>
    <xf numFmtId="0" fontId="6" fillId="3" borderId="3" xfId="2" applyFont="1" applyFill="1" applyBorder="1" applyAlignment="1" applyProtection="1">
      <alignment horizontal="center" vertical="center"/>
      <protection hidden="1"/>
    </xf>
    <xf numFmtId="0" fontId="6" fillId="3" borderId="4" xfId="2" applyFont="1" applyFill="1" applyBorder="1" applyAlignment="1" applyProtection="1">
      <alignment horizontal="center" vertical="center"/>
      <protection hidden="1"/>
    </xf>
    <xf numFmtId="0" fontId="8" fillId="3" borderId="9" xfId="2" applyFont="1" applyFill="1" applyBorder="1" applyAlignment="1" applyProtection="1">
      <alignment horizontal="center" vertical="center" wrapText="1"/>
      <protection hidden="1"/>
    </xf>
    <xf numFmtId="0" fontId="8" fillId="3" borderId="3" xfId="2" applyFont="1" applyFill="1" applyBorder="1" applyAlignment="1" applyProtection="1">
      <alignment horizontal="center" vertical="center" wrapText="1"/>
      <protection hidden="1"/>
    </xf>
    <xf numFmtId="0" fontId="8" fillId="3" borderId="4" xfId="2" applyFont="1" applyFill="1" applyBorder="1" applyAlignment="1" applyProtection="1">
      <alignment horizontal="center" vertical="center" wrapText="1"/>
      <protection hidden="1"/>
    </xf>
    <xf numFmtId="0" fontId="8" fillId="2" borderId="11" xfId="2"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0" fontId="7" fillId="0"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xf>
    <xf numFmtId="0" fontId="6" fillId="3" borderId="1" xfId="2" applyFont="1" applyFill="1" applyBorder="1" applyAlignment="1" applyProtection="1">
      <alignment horizontal="center" vertical="center"/>
      <protection hidden="1"/>
    </xf>
    <xf numFmtId="0" fontId="6" fillId="3" borderId="1" xfId="2" applyFont="1" applyFill="1" applyBorder="1" applyAlignment="1" applyProtection="1">
      <alignment horizontal="center" vertical="center" wrapText="1"/>
      <protection hidden="1"/>
    </xf>
    <xf numFmtId="0" fontId="1" fillId="0" borderId="9" xfId="2" applyFont="1" applyFill="1" applyBorder="1" applyAlignment="1" applyProtection="1">
      <alignment horizontal="left" vertical="center" wrapText="1"/>
      <protection locked="0" hidden="1"/>
    </xf>
    <xf numFmtId="0" fontId="1" fillId="0" borderId="3" xfId="2" applyFont="1" applyFill="1" applyBorder="1" applyAlignment="1" applyProtection="1">
      <alignment horizontal="left" vertical="center" wrapText="1"/>
      <protection locked="0" hidden="1"/>
    </xf>
    <xf numFmtId="0" fontId="1" fillId="0" borderId="9" xfId="2" applyFont="1" applyBorder="1" applyAlignment="1" applyProtection="1">
      <alignment horizontal="center" vertical="center" wrapText="1"/>
      <protection locked="0" hidden="1"/>
    </xf>
    <xf numFmtId="0" fontId="1" fillId="0" borderId="3" xfId="2" applyFont="1" applyBorder="1" applyAlignment="1" applyProtection="1">
      <alignment horizontal="center" vertical="center" wrapText="1"/>
      <protection locked="0" hidden="1"/>
    </xf>
    <xf numFmtId="0" fontId="1" fillId="0" borderId="4" xfId="2" applyFont="1" applyBorder="1" applyAlignment="1" applyProtection="1">
      <alignment horizontal="center" vertical="center" wrapText="1"/>
      <protection locked="0" hidden="1"/>
    </xf>
    <xf numFmtId="0" fontId="9" fillId="0" borderId="9" xfId="2" applyFont="1" applyFill="1" applyBorder="1" applyAlignment="1" applyProtection="1">
      <alignment horizontal="center" vertical="center" wrapText="1"/>
      <protection locked="0" hidden="1"/>
    </xf>
    <xf numFmtId="0" fontId="9" fillId="0" borderId="3" xfId="2" applyFont="1" applyFill="1" applyBorder="1" applyAlignment="1" applyProtection="1">
      <alignment horizontal="center" vertical="center" wrapText="1"/>
      <protection locked="0" hidden="1"/>
    </xf>
    <xf numFmtId="0" fontId="9" fillId="0" borderId="4" xfId="2" applyFont="1" applyFill="1" applyBorder="1" applyAlignment="1" applyProtection="1">
      <alignment horizontal="center" vertical="center" wrapText="1"/>
      <protection locked="0" hidden="1"/>
    </xf>
    <xf numFmtId="0" fontId="15"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13" fillId="0" borderId="1" xfId="0" applyFont="1" applyBorder="1" applyAlignment="1" applyProtection="1">
      <alignment horizontal="center" wrapText="1"/>
      <protection locked="0"/>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3" fillId="0" borderId="1" xfId="0" applyFont="1" applyBorder="1" applyAlignment="1">
      <alignment horizontal="center" vertical="center" wrapText="1"/>
    </xf>
    <xf numFmtId="0" fontId="3" fillId="0" borderId="0" xfId="2" applyFont="1" applyAlignment="1" applyProtection="1">
      <alignment horizontal="right" vertical="center" wrapText="1"/>
      <protection hidden="1"/>
    </xf>
    <xf numFmtId="0" fontId="3" fillId="0" borderId="15" xfId="2" applyFont="1" applyBorder="1" applyAlignment="1" applyProtection="1">
      <alignment horizontal="center" vertical="center" wrapText="1"/>
      <protection hidden="1"/>
    </xf>
    <xf numFmtId="0" fontId="3" fillId="0" borderId="16" xfId="2" applyFont="1" applyBorder="1" applyAlignment="1" applyProtection="1">
      <alignment horizontal="center" vertical="center" wrapText="1"/>
      <protection hidden="1"/>
    </xf>
    <xf numFmtId="0" fontId="4" fillId="0" borderId="0" xfId="2" applyFont="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1" fillId="0" borderId="10" xfId="2" applyFont="1" applyBorder="1" applyAlignment="1" applyProtection="1">
      <alignment horizontal="left" vertical="center" wrapText="1"/>
      <protection locked="0" hidden="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4" fontId="7" fillId="0" borderId="3" xfId="2" applyNumberFormat="1" applyFont="1" applyBorder="1" applyAlignment="1" applyProtection="1">
      <alignment horizontal="left" vertical="center" wrapText="1"/>
      <protection locked="0" hidden="1"/>
    </xf>
    <xf numFmtId="0" fontId="8" fillId="2" borderId="9" xfId="2" applyFont="1" applyFill="1" applyBorder="1" applyAlignment="1" applyProtection="1">
      <alignment horizontal="center" vertical="center" wrapText="1"/>
      <protection hidden="1"/>
    </xf>
    <xf numFmtId="0" fontId="8" fillId="2" borderId="4" xfId="2" applyFont="1" applyFill="1" applyBorder="1" applyAlignment="1" applyProtection="1">
      <alignment horizontal="center" vertical="center" wrapText="1"/>
      <protection hidden="1"/>
    </xf>
    <xf numFmtId="49" fontId="10" fillId="3" borderId="1" xfId="2" applyNumberFormat="1"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9" fontId="2" fillId="0" borderId="1" xfId="3"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protection hidden="1"/>
    </xf>
    <xf numFmtId="0" fontId="9" fillId="3" borderId="1" xfId="2"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hidden="1"/>
    </xf>
    <xf numFmtId="0" fontId="0" fillId="0" borderId="6" xfId="0" applyBorder="1" applyAlignment="1" applyProtection="1">
      <alignment horizontal="left" vertical="center" wrapText="1"/>
      <protection locked="0" hidden="1"/>
    </xf>
    <xf numFmtId="0" fontId="0" fillId="0" borderId="7" xfId="0" applyBorder="1" applyAlignment="1" applyProtection="1">
      <alignment horizontal="left" vertical="center" wrapText="1"/>
      <protection locked="0" hidden="1"/>
    </xf>
    <xf numFmtId="0" fontId="0" fillId="0" borderId="8" xfId="0" applyBorder="1" applyAlignment="1" applyProtection="1">
      <alignment horizontal="left" vertical="center" wrapText="1"/>
      <protection locked="0" hidden="1"/>
    </xf>
    <xf numFmtId="0" fontId="7" fillId="0" borderId="1" xfId="2" applyFont="1" applyBorder="1" applyAlignment="1" applyProtection="1">
      <alignment horizontal="center" vertical="center" wrapText="1"/>
      <protection locked="0" hidden="1"/>
    </xf>
    <xf numFmtId="0" fontId="1" fillId="3" borderId="1" xfId="2" applyFont="1" applyFill="1" applyBorder="1" applyAlignment="1" applyProtection="1">
      <alignment horizontal="center" vertical="center"/>
      <protection hidden="1"/>
    </xf>
    <xf numFmtId="0" fontId="1" fillId="0" borderId="11" xfId="2" applyBorder="1" applyAlignment="1" applyProtection="1">
      <alignment horizontal="center" vertical="center"/>
      <protection hidden="1"/>
    </xf>
    <xf numFmtId="0" fontId="1" fillId="0" borderId="14" xfId="2" applyBorder="1" applyAlignment="1" applyProtection="1">
      <alignment horizontal="center" vertical="center"/>
      <protection hidden="1"/>
    </xf>
    <xf numFmtId="0" fontId="1" fillId="0" borderId="2" xfId="2" applyBorder="1" applyAlignment="1" applyProtection="1">
      <alignment horizontal="center" vertical="center"/>
      <protection hidden="1"/>
    </xf>
    <xf numFmtId="0" fontId="12" fillId="0" borderId="1" xfId="2" applyFont="1" applyBorder="1" applyAlignment="1" applyProtection="1">
      <alignment horizontal="center" vertical="center" wrapText="1"/>
      <protection hidden="1"/>
    </xf>
    <xf numFmtId="10" fontId="1" fillId="0" borderId="1" xfId="2" applyNumberFormat="1" applyBorder="1" applyAlignment="1" applyProtection="1">
      <alignment horizontal="center" vertical="center"/>
      <protection hidden="1"/>
    </xf>
    <xf numFmtId="0" fontId="1" fillId="0" borderId="1" xfId="2" applyBorder="1" applyAlignment="1" applyProtection="1">
      <alignment horizontal="center" vertical="center"/>
      <protection hidden="1"/>
    </xf>
    <xf numFmtId="9" fontId="1" fillId="0" borderId="9" xfId="3" applyFont="1" applyBorder="1" applyAlignment="1" applyProtection="1">
      <alignment horizontal="center" vertical="center"/>
      <protection hidden="1"/>
    </xf>
    <xf numFmtId="9" fontId="1" fillId="0" borderId="3" xfId="3" applyFont="1" applyBorder="1" applyAlignment="1" applyProtection="1">
      <alignment horizontal="center" vertical="center"/>
      <protection hidden="1"/>
    </xf>
    <xf numFmtId="9" fontId="1" fillId="0" borderId="4" xfId="3" applyFont="1" applyBorder="1" applyAlignment="1" applyProtection="1">
      <alignment horizontal="center" vertical="center"/>
      <protection hidden="1"/>
    </xf>
    <xf numFmtId="0" fontId="1" fillId="0" borderId="10" xfId="2" applyBorder="1" applyAlignment="1" applyProtection="1">
      <alignment horizontal="center"/>
      <protection locked="0"/>
    </xf>
    <xf numFmtId="0" fontId="2" fillId="0" borderId="12" xfId="2" applyFont="1" applyBorder="1" applyAlignment="1" applyProtection="1">
      <alignment horizontal="center"/>
      <protection locked="0"/>
    </xf>
    <xf numFmtId="0" fontId="11" fillId="3" borderId="1" xfId="2" applyFont="1" applyFill="1" applyBorder="1" applyAlignment="1" applyProtection="1">
      <alignment horizontal="center"/>
      <protection hidden="1"/>
    </xf>
    <xf numFmtId="0" fontId="1" fillId="3" borderId="1" xfId="2" applyFill="1" applyBorder="1" applyAlignment="1" applyProtection="1">
      <alignment horizontal="center" vertical="center"/>
      <protection hidden="1"/>
    </xf>
    <xf numFmtId="0" fontId="1" fillId="3" borderId="1" xfId="2" applyFill="1" applyBorder="1" applyAlignment="1" applyProtection="1">
      <alignment horizontal="center" vertical="center" wrapText="1"/>
      <protection hidden="1"/>
    </xf>
    <xf numFmtId="0" fontId="1" fillId="3" borderId="3" xfId="2" applyFill="1" applyBorder="1" applyAlignment="1" applyProtection="1">
      <alignment horizontal="center" vertical="center" wrapText="1"/>
      <protection hidden="1"/>
    </xf>
    <xf numFmtId="0" fontId="1" fillId="3" borderId="4" xfId="2"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protection hidden="1"/>
    </xf>
    <xf numFmtId="0" fontId="8" fillId="8" borderId="3" xfId="2" applyFont="1" applyFill="1" applyBorder="1" applyAlignment="1" applyProtection="1">
      <alignment horizontal="center" vertical="center"/>
      <protection hidden="1"/>
    </xf>
    <xf numFmtId="0" fontId="8" fillId="8" borderId="4" xfId="2" applyFont="1" applyFill="1" applyBorder="1" applyAlignment="1" applyProtection="1">
      <alignment horizontal="center" vertical="center"/>
      <protection hidden="1"/>
    </xf>
    <xf numFmtId="9" fontId="5" fillId="11" borderId="1" xfId="3" applyFont="1" applyFill="1" applyBorder="1" applyAlignment="1" applyProtection="1">
      <alignment horizontal="center" vertical="center" wrapText="1"/>
      <protection hidden="1"/>
    </xf>
    <xf numFmtId="0" fontId="8" fillId="0" borderId="9" xfId="2" applyFont="1" applyBorder="1" applyAlignment="1" applyProtection="1">
      <alignment horizontal="center" vertical="center"/>
      <protection hidden="1"/>
    </xf>
    <xf numFmtId="0" fontId="8" fillId="0" borderId="3" xfId="2" applyFont="1" applyBorder="1" applyAlignment="1" applyProtection="1">
      <alignment horizontal="center" vertical="center"/>
      <protection hidden="1"/>
    </xf>
    <xf numFmtId="0" fontId="8" fillId="0" borderId="4" xfId="2" applyFont="1" applyBorder="1" applyAlignment="1" applyProtection="1">
      <alignment horizontal="center" vertical="center"/>
      <protection hidden="1"/>
    </xf>
    <xf numFmtId="0" fontId="13" fillId="8" borderId="11" xfId="2" applyFont="1" applyFill="1" applyBorder="1" applyAlignment="1" applyProtection="1">
      <alignment horizontal="center" vertical="center" wrapText="1"/>
      <protection hidden="1"/>
    </xf>
    <xf numFmtId="0" fontId="13" fillId="8" borderId="2" xfId="2" applyFont="1" applyFill="1" applyBorder="1" applyAlignment="1" applyProtection="1">
      <alignment horizontal="center" vertical="center" wrapText="1"/>
      <protection hidden="1"/>
    </xf>
    <xf numFmtId="0" fontId="24" fillId="0" borderId="5" xfId="0" applyFont="1" applyFill="1" applyBorder="1" applyAlignment="1" applyProtection="1">
      <alignment horizontal="left" vertical="center" wrapText="1"/>
      <protection locked="0" hidden="1"/>
    </xf>
    <xf numFmtId="0" fontId="24" fillId="0" borderId="6" xfId="0" applyFont="1" applyFill="1" applyBorder="1" applyAlignment="1" applyProtection="1">
      <alignment horizontal="left" vertical="center" wrapText="1"/>
      <protection locked="0" hidden="1"/>
    </xf>
    <xf numFmtId="0" fontId="24" fillId="0" borderId="7" xfId="0" applyFont="1" applyFill="1" applyBorder="1" applyAlignment="1" applyProtection="1">
      <alignment horizontal="left" vertical="center" wrapText="1"/>
      <protection locked="0" hidden="1"/>
    </xf>
    <xf numFmtId="0" fontId="24" fillId="0" borderId="8" xfId="0" applyFont="1" applyFill="1" applyBorder="1" applyAlignment="1" applyProtection="1">
      <alignment horizontal="left" vertical="center" wrapText="1"/>
      <protection locked="0" hidden="1"/>
    </xf>
    <xf numFmtId="0" fontId="13" fillId="0" borderId="1" xfId="2" applyFont="1" applyBorder="1" applyAlignment="1" applyProtection="1">
      <alignment horizontal="center" vertical="center" wrapText="1"/>
      <protection locked="0" hidden="1"/>
    </xf>
    <xf numFmtId="0" fontId="8" fillId="8" borderId="1" xfId="2" applyFont="1" applyFill="1" applyBorder="1" applyAlignment="1" applyProtection="1">
      <alignment horizontal="center" vertical="center"/>
      <protection hidden="1"/>
    </xf>
    <xf numFmtId="0" fontId="13" fillId="11" borderId="9"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8" fillId="2" borderId="3" xfId="2" applyFont="1" applyFill="1" applyBorder="1" applyAlignment="1" applyProtection="1">
      <alignment horizontal="center" vertical="center" wrapText="1"/>
      <protection hidden="1"/>
    </xf>
    <xf numFmtId="164" fontId="5" fillId="11" borderId="1" xfId="1" applyNumberFormat="1"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8" borderId="1" xfId="2" applyFont="1" applyFill="1" applyBorder="1" applyAlignment="1" applyProtection="1">
      <alignment horizontal="justify" vertical="center" wrapText="1"/>
      <protection hidden="1"/>
    </xf>
    <xf numFmtId="0" fontId="21" fillId="0" borderId="1" xfId="0" applyFont="1" applyBorder="1" applyAlignment="1">
      <alignment horizontal="justify" vertical="center" wrapText="1"/>
    </xf>
    <xf numFmtId="0" fontId="13" fillId="0" borderId="9" xfId="2" applyFont="1" applyBorder="1" applyAlignment="1" applyProtection="1">
      <alignment horizontal="justify" vertical="center" wrapText="1"/>
      <protection locked="0" hidden="1"/>
    </xf>
    <xf numFmtId="0" fontId="13" fillId="0" borderId="3" xfId="2" applyFont="1" applyBorder="1" applyAlignment="1" applyProtection="1">
      <alignment horizontal="justify" vertical="center" wrapText="1"/>
      <protection locked="0" hidden="1"/>
    </xf>
    <xf numFmtId="0" fontId="13" fillId="0" borderId="4" xfId="2" applyFont="1" applyBorder="1" applyAlignment="1" applyProtection="1">
      <alignment horizontal="justify" vertical="center" wrapText="1"/>
      <protection locked="0" hidden="1"/>
    </xf>
    <xf numFmtId="0" fontId="13" fillId="0" borderId="1" xfId="2" applyFont="1" applyFill="1" applyBorder="1" applyAlignment="1" applyProtection="1">
      <alignment horizontal="center" vertical="center" wrapText="1"/>
      <protection hidden="1"/>
    </xf>
    <xf numFmtId="0" fontId="29" fillId="0" borderId="3" xfId="2" applyFont="1" applyBorder="1" applyAlignment="1" applyProtection="1">
      <alignment horizontal="center" vertical="center" wrapText="1"/>
      <protection hidden="1"/>
    </xf>
    <xf numFmtId="0" fontId="8" fillId="8" borderId="5" xfId="2" applyFont="1" applyFill="1" applyBorder="1" applyAlignment="1" applyProtection="1">
      <alignment horizontal="center" vertical="center" wrapText="1"/>
      <protection hidden="1"/>
    </xf>
    <xf numFmtId="0" fontId="8" fillId="8" borderId="6" xfId="2" applyFont="1" applyFill="1" applyBorder="1" applyAlignment="1" applyProtection="1">
      <alignment horizontal="center" vertical="center" wrapText="1"/>
      <protection hidden="1"/>
    </xf>
    <xf numFmtId="0" fontId="8" fillId="8" borderId="7" xfId="2" applyFont="1" applyFill="1" applyBorder="1" applyAlignment="1" applyProtection="1">
      <alignment horizontal="center" vertical="center" wrapText="1"/>
      <protection hidden="1"/>
    </xf>
    <xf numFmtId="0" fontId="8" fillId="8" borderId="8"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wrapText="1"/>
      <protection hidden="1"/>
    </xf>
    <xf numFmtId="0" fontId="8" fillId="8" borderId="11" xfId="2" applyFont="1" applyFill="1" applyBorder="1" applyAlignment="1" applyProtection="1">
      <alignment horizontal="center" vertical="center" wrapText="1"/>
      <protection hidden="1"/>
    </xf>
    <xf numFmtId="0" fontId="8" fillId="8" borderId="2" xfId="2" applyFont="1"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wrapText="1"/>
      <protection hidden="1"/>
    </xf>
    <xf numFmtId="0" fontId="8" fillId="8" borderId="3" xfId="2" applyFont="1" applyFill="1" applyBorder="1" applyAlignment="1" applyProtection="1">
      <alignment horizontal="center" vertical="center" wrapText="1"/>
      <protection hidden="1"/>
    </xf>
    <xf numFmtId="0" fontId="8" fillId="8" borderId="4" xfId="2" applyFont="1" applyFill="1" applyBorder="1" applyAlignment="1" applyProtection="1">
      <alignment horizontal="center" vertical="center" wrapText="1"/>
      <protection hidden="1"/>
    </xf>
    <xf numFmtId="0" fontId="8" fillId="9" borderId="9"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4" xfId="2" applyFont="1" applyFill="1" applyBorder="1" applyAlignment="1" applyProtection="1">
      <alignment horizontal="center" vertical="center" wrapText="1"/>
      <protection hidden="1"/>
    </xf>
    <xf numFmtId="0" fontId="13" fillId="8" borderId="1" xfId="2" applyFont="1" applyFill="1" applyBorder="1" applyAlignment="1" applyProtection="1">
      <alignment horizontal="center" vertical="center" wrapText="1"/>
      <protection hidden="1"/>
    </xf>
    <xf numFmtId="0" fontId="5" fillId="0" borderId="12" xfId="2" applyFont="1" applyBorder="1" applyAlignment="1" applyProtection="1">
      <alignment horizontal="center" vertical="center" wrapText="1"/>
      <protection locked="0" hidden="1"/>
    </xf>
    <xf numFmtId="0" fontId="29" fillId="0" borderId="1" xfId="2" applyFont="1" applyBorder="1" applyAlignment="1" applyProtection="1">
      <alignment horizontal="center" vertical="center" wrapText="1"/>
      <protection hidden="1"/>
    </xf>
    <xf numFmtId="0" fontId="1" fillId="0" borderId="1" xfId="2" applyFont="1" applyBorder="1" applyAlignment="1" applyProtection="1">
      <alignment horizontal="center" vertical="center" wrapText="1"/>
      <protection locked="0" hidden="1"/>
    </xf>
    <xf numFmtId="0" fontId="1" fillId="0" borderId="3" xfId="2" applyBorder="1" applyAlignment="1" applyProtection="1">
      <alignment horizontal="center" vertical="center"/>
      <protection hidden="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8" fillId="10" borderId="5" xfId="0" applyFont="1" applyFill="1" applyBorder="1" applyAlignment="1">
      <alignment horizontal="center" vertical="center" wrapText="1"/>
    </xf>
    <xf numFmtId="0" fontId="28" fillId="10" borderId="12" xfId="0" applyFont="1" applyFill="1" applyBorder="1" applyAlignment="1">
      <alignment horizontal="center" vertical="center" wrapText="1"/>
    </xf>
    <xf numFmtId="0" fontId="28" fillId="10" borderId="6" xfId="0" applyFont="1" applyFill="1" applyBorder="1" applyAlignment="1">
      <alignment horizontal="center" vertical="center" wrapText="1"/>
    </xf>
    <xf numFmtId="9" fontId="1" fillId="0" borderId="3" xfId="2" applyNumberFormat="1" applyFont="1" applyBorder="1" applyAlignment="1" applyProtection="1">
      <alignment horizontal="center" vertical="center" wrapText="1"/>
      <protection locked="0" hidden="1"/>
    </xf>
    <xf numFmtId="1" fontId="1" fillId="0" borderId="3" xfId="2" applyNumberFormat="1" applyFont="1" applyBorder="1" applyAlignment="1" applyProtection="1">
      <alignment horizontal="center" vertical="center" wrapText="1"/>
      <protection locked="0" hidden="1"/>
    </xf>
    <xf numFmtId="0" fontId="1" fillId="8" borderId="11" xfId="2" applyFill="1" applyBorder="1" applyAlignment="1" applyProtection="1">
      <alignment horizontal="center" vertical="center" wrapText="1"/>
      <protection hidden="1"/>
    </xf>
    <xf numFmtId="0" fontId="1" fillId="8" borderId="14" xfId="2" applyFill="1" applyBorder="1" applyAlignment="1" applyProtection="1">
      <alignment horizontal="center" vertical="center" wrapText="1"/>
      <protection hidden="1"/>
    </xf>
    <xf numFmtId="0" fontId="1" fillId="8" borderId="2" xfId="2" applyFill="1" applyBorder="1" applyAlignment="1" applyProtection="1">
      <alignment horizontal="center" vertical="center" wrapText="1"/>
      <protection hidden="1"/>
    </xf>
    <xf numFmtId="0" fontId="13" fillId="8" borderId="4" xfId="2" applyFont="1" applyFill="1" applyBorder="1" applyAlignment="1" applyProtection="1">
      <alignment horizontal="center" vertical="center" wrapText="1"/>
      <protection hidden="1"/>
    </xf>
    <xf numFmtId="49" fontId="14" fillId="0" borderId="15" xfId="2" applyNumberFormat="1" applyFont="1" applyBorder="1" applyAlignment="1" applyProtection="1">
      <alignment horizontal="center" vertical="center" wrapText="1"/>
      <protection hidden="1"/>
    </xf>
    <xf numFmtId="0" fontId="14" fillId="0" borderId="15" xfId="2" applyFont="1" applyBorder="1" applyAlignment="1" applyProtection="1">
      <alignment horizontal="center" vertical="center" wrapText="1"/>
      <protection locked="0" hidden="1"/>
    </xf>
    <xf numFmtId="0" fontId="26" fillId="10" borderId="9"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14" fillId="11" borderId="16" xfId="2" applyFont="1" applyFill="1" applyBorder="1" applyAlignment="1" applyProtection="1">
      <alignment horizontal="center" vertical="center" wrapText="1"/>
      <protection hidden="1"/>
    </xf>
    <xf numFmtId="0" fontId="20" fillId="10" borderId="1" xfId="0" applyFont="1" applyFill="1" applyBorder="1" applyAlignment="1">
      <alignment horizontal="center" vertical="center" wrapText="1"/>
    </xf>
    <xf numFmtId="0" fontId="6" fillId="8" borderId="1" xfId="2" applyFont="1" applyFill="1" applyBorder="1" applyAlignment="1" applyProtection="1">
      <alignment horizontal="center" vertical="center"/>
      <protection hidden="1"/>
    </xf>
    <xf numFmtId="0" fontId="6" fillId="8" borderId="1" xfId="0" applyFont="1" applyFill="1" applyBorder="1" applyAlignment="1">
      <alignment horizontal="center" vertical="center" wrapText="1"/>
    </xf>
    <xf numFmtId="165" fontId="2" fillId="0" borderId="1" xfId="2" applyNumberFormat="1" applyFont="1" applyBorder="1" applyAlignment="1" applyProtection="1">
      <alignment horizontal="center" vertical="center" wrapText="1"/>
      <protection locked="0" hidden="1"/>
    </xf>
    <xf numFmtId="165" fontId="1" fillId="0" borderId="1" xfId="2" applyNumberFormat="1" applyFont="1" applyBorder="1" applyAlignment="1" applyProtection="1">
      <alignment horizontal="center" vertical="center" wrapText="1"/>
      <protection locked="0" hidden="1"/>
    </xf>
    <xf numFmtId="0" fontId="15" fillId="8" borderId="1" xfId="0" applyFont="1" applyFill="1" applyBorder="1" applyAlignment="1">
      <alignment horizontal="center" vertical="center"/>
    </xf>
    <xf numFmtId="0" fontId="7" fillId="0" borderId="1" xfId="0" applyFont="1" applyBorder="1" applyAlignment="1" applyProtection="1">
      <alignment horizontal="center" vertical="center" wrapText="1"/>
      <protection locked="0"/>
    </xf>
    <xf numFmtId="0" fontId="25" fillId="8" borderId="1" xfId="0" applyFont="1" applyFill="1" applyBorder="1" applyAlignment="1">
      <alignment horizontal="center" vertical="center"/>
    </xf>
    <xf numFmtId="0" fontId="7" fillId="0" borderId="9"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1" fillId="0" borderId="10" xfId="2" applyFont="1" applyBorder="1" applyAlignment="1" applyProtection="1">
      <alignment horizontal="left" vertical="center" wrapText="1"/>
      <protection hidden="1"/>
    </xf>
    <xf numFmtId="165" fontId="1" fillId="0" borderId="10" xfId="2" applyNumberFormat="1" applyFont="1" applyBorder="1" applyAlignment="1" applyProtection="1">
      <alignment horizontal="left" vertical="center" wrapText="1"/>
      <protection locked="0" hidden="1"/>
    </xf>
    <xf numFmtId="0" fontId="2" fillId="0" borderId="21" xfId="2" applyFont="1" applyBorder="1" applyAlignment="1" applyProtection="1">
      <alignment horizontal="left" vertical="center" wrapText="1"/>
      <protection hidden="1"/>
    </xf>
    <xf numFmtId="0" fontId="20" fillId="10" borderId="5"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2" fillId="0" borderId="0" xfId="2" applyFont="1" applyFill="1" applyBorder="1" applyAlignment="1" applyProtection="1">
      <alignment horizontal="center" vertical="center" wrapText="1"/>
      <protection hidden="1"/>
    </xf>
    <xf numFmtId="9" fontId="1" fillId="0" borderId="3" xfId="3" applyFont="1" applyBorder="1" applyAlignment="1" applyProtection="1">
      <alignment horizontal="center" vertical="center" wrapText="1"/>
      <protection locked="0" hidden="1"/>
    </xf>
    <xf numFmtId="49" fontId="10" fillId="8" borderId="1" xfId="2" applyNumberFormat="1" applyFont="1" applyFill="1" applyBorder="1" applyAlignment="1" applyProtection="1">
      <alignment horizontal="center" vertical="center" wrapText="1"/>
      <protection hidden="1"/>
    </xf>
    <xf numFmtId="49" fontId="10" fillId="8" borderId="11" xfId="2" applyNumberFormat="1" applyFont="1" applyFill="1" applyBorder="1" applyAlignment="1" applyProtection="1">
      <alignment horizontal="center" vertical="center" wrapText="1"/>
      <protection hidden="1"/>
    </xf>
    <xf numFmtId="0" fontId="13" fillId="2" borderId="1" xfId="2" applyFont="1" applyFill="1" applyBorder="1" applyAlignment="1" applyProtection="1">
      <alignment horizontal="center" vertical="center" wrapText="1"/>
      <protection locked="0" hidden="1"/>
    </xf>
    <xf numFmtId="0" fontId="1" fillId="0" borderId="0" xfId="2"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0" fontId="1" fillId="0" borderId="0" xfId="2" applyAlignment="1" applyProtection="1">
      <alignment horizontal="center" vertical="center"/>
      <protection hidden="1"/>
    </xf>
    <xf numFmtId="0" fontId="2" fillId="0" borderId="12" xfId="2" applyFont="1" applyBorder="1" applyAlignment="1" applyProtection="1">
      <alignment horizontal="center"/>
      <protection hidden="1"/>
    </xf>
    <xf numFmtId="0" fontId="1" fillId="0" borderId="0" xfId="2" applyAlignment="1" applyProtection="1">
      <alignment horizontal="center"/>
      <protection hidden="1"/>
    </xf>
    <xf numFmtId="0" fontId="2" fillId="0" borderId="12" xfId="2" applyFont="1" applyBorder="1" applyAlignment="1" applyProtection="1">
      <alignment horizontal="center" vertical="center"/>
      <protection hidden="1"/>
    </xf>
    <xf numFmtId="0" fontId="1" fillId="8" borderId="1" xfId="2" applyFill="1" applyBorder="1" applyAlignment="1" applyProtection="1">
      <alignment horizontal="center" vertical="center" wrapText="1"/>
      <protection hidden="1"/>
    </xf>
    <xf numFmtId="0" fontId="37" fillId="12" borderId="18" xfId="0" applyFont="1" applyFill="1" applyBorder="1" applyAlignment="1">
      <alignment horizontal="left" vertical="center" wrapText="1"/>
    </xf>
    <xf numFmtId="0" fontId="37" fillId="12" borderId="17" xfId="0" applyFont="1" applyFill="1" applyBorder="1" applyAlignment="1">
      <alignment horizontal="left" vertical="center" wrapText="1"/>
    </xf>
  </cellXfs>
  <cellStyles count="4">
    <cellStyle name="Millares" xfId="1" builtinId="3"/>
    <cellStyle name="Normal" xfId="0" builtinId="0"/>
    <cellStyle name="Normal 2" xfId="2" xr:uid="{00000000-0005-0000-0000-000002000000}"/>
    <cellStyle name="Porcentaje" xfId="3" builtinId="5"/>
  </cellStyles>
  <dxfs count="97">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auto="1"/>
      </font>
      <fill>
        <patternFill>
          <bgColor rgb="FFFFC000"/>
        </patternFill>
      </fill>
    </dxf>
    <dxf>
      <font>
        <b/>
        <i val="0"/>
        <color auto="1"/>
      </font>
      <fill>
        <patternFill>
          <bgColor rgb="FFFFC000"/>
        </patternFill>
      </fill>
    </dxf>
  </dxfs>
  <tableStyles count="0" defaultTableStyle="TableStyleMedium2" defaultPivotStyle="PivotStyleLight16"/>
  <colors>
    <mruColors>
      <color rgb="FF663300"/>
      <color rgb="FFD8B088"/>
      <color rgb="FF9966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914400</xdr:colOff>
      <xdr:row>0</xdr:row>
      <xdr:rowOff>0</xdr:rowOff>
    </xdr:from>
    <xdr:to>
      <xdr:col>2</xdr:col>
      <xdr:colOff>990600</xdr:colOff>
      <xdr:row>1</xdr:row>
      <xdr:rowOff>19050</xdr:rowOff>
    </xdr:to>
    <xdr:sp macro="" textlink="">
      <xdr:nvSpPr>
        <xdr:cNvPr id="458470" name="Text Box 2">
          <a:extLst>
            <a:ext uri="{FF2B5EF4-FFF2-40B4-BE49-F238E27FC236}">
              <a16:creationId xmlns:a16="http://schemas.microsoft.com/office/drawing/2014/main" id="{00000000-0008-0000-0100-0000E6FE0600}"/>
            </a:ext>
          </a:extLst>
        </xdr:cNvPr>
        <xdr:cNvSpPr txBox="1">
          <a:spLocks noChangeArrowheads="1"/>
        </xdr:cNvSpPr>
      </xdr:nvSpPr>
      <xdr:spPr bwMode="auto">
        <a:xfrm>
          <a:off x="20574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1" name="Text Box 4">
          <a:extLst>
            <a:ext uri="{FF2B5EF4-FFF2-40B4-BE49-F238E27FC236}">
              <a16:creationId xmlns:a16="http://schemas.microsoft.com/office/drawing/2014/main" id="{00000000-0008-0000-0100-0000E7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2" name="Text Box 6">
          <a:extLst>
            <a:ext uri="{FF2B5EF4-FFF2-40B4-BE49-F238E27FC236}">
              <a16:creationId xmlns:a16="http://schemas.microsoft.com/office/drawing/2014/main" id="{00000000-0008-0000-0100-0000E8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3" name="Text Box 8">
          <a:extLst>
            <a:ext uri="{FF2B5EF4-FFF2-40B4-BE49-F238E27FC236}">
              <a16:creationId xmlns:a16="http://schemas.microsoft.com/office/drawing/2014/main" id="{00000000-0008-0000-0100-0000E9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58474" name="Text Box 11">
          <a:extLst>
            <a:ext uri="{FF2B5EF4-FFF2-40B4-BE49-F238E27FC236}">
              <a16:creationId xmlns:a16="http://schemas.microsoft.com/office/drawing/2014/main" id="{00000000-0008-0000-0100-0000EAFE06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5" name="Text Box 4">
          <a:extLst>
            <a:ext uri="{FF2B5EF4-FFF2-40B4-BE49-F238E27FC236}">
              <a16:creationId xmlns:a16="http://schemas.microsoft.com/office/drawing/2014/main" id="{00000000-0008-0000-0100-0000E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6" name="Text Box 6">
          <a:extLst>
            <a:ext uri="{FF2B5EF4-FFF2-40B4-BE49-F238E27FC236}">
              <a16:creationId xmlns:a16="http://schemas.microsoft.com/office/drawing/2014/main" id="{00000000-0008-0000-0100-0000E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7" name="Text Box 4">
          <a:extLst>
            <a:ext uri="{FF2B5EF4-FFF2-40B4-BE49-F238E27FC236}">
              <a16:creationId xmlns:a16="http://schemas.microsoft.com/office/drawing/2014/main" id="{00000000-0008-0000-0100-0000ED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8" name="Text Box 6">
          <a:extLst>
            <a:ext uri="{FF2B5EF4-FFF2-40B4-BE49-F238E27FC236}">
              <a16:creationId xmlns:a16="http://schemas.microsoft.com/office/drawing/2014/main" id="{00000000-0008-0000-0100-0000EE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9" name="Text Box 4">
          <a:extLst>
            <a:ext uri="{FF2B5EF4-FFF2-40B4-BE49-F238E27FC236}">
              <a16:creationId xmlns:a16="http://schemas.microsoft.com/office/drawing/2014/main" id="{00000000-0008-0000-0100-0000E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0" name="Text Box 6">
          <a:extLst>
            <a:ext uri="{FF2B5EF4-FFF2-40B4-BE49-F238E27FC236}">
              <a16:creationId xmlns:a16="http://schemas.microsoft.com/office/drawing/2014/main" id="{00000000-0008-0000-0100-0000F0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1" name="Text Box 4">
          <a:extLst>
            <a:ext uri="{FF2B5EF4-FFF2-40B4-BE49-F238E27FC236}">
              <a16:creationId xmlns:a16="http://schemas.microsoft.com/office/drawing/2014/main" id="{00000000-0008-0000-0100-0000F1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2" name="Text Box 6">
          <a:extLst>
            <a:ext uri="{FF2B5EF4-FFF2-40B4-BE49-F238E27FC236}">
              <a16:creationId xmlns:a16="http://schemas.microsoft.com/office/drawing/2014/main" id="{00000000-0008-0000-0100-0000F2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3" name="Text Box 4">
          <a:extLst>
            <a:ext uri="{FF2B5EF4-FFF2-40B4-BE49-F238E27FC236}">
              <a16:creationId xmlns:a16="http://schemas.microsoft.com/office/drawing/2014/main" id="{00000000-0008-0000-0100-0000F3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4" name="Text Box 6">
          <a:extLst>
            <a:ext uri="{FF2B5EF4-FFF2-40B4-BE49-F238E27FC236}">
              <a16:creationId xmlns:a16="http://schemas.microsoft.com/office/drawing/2014/main" id="{00000000-0008-0000-0100-0000F4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5" name="Text Box 8">
          <a:extLst>
            <a:ext uri="{FF2B5EF4-FFF2-40B4-BE49-F238E27FC236}">
              <a16:creationId xmlns:a16="http://schemas.microsoft.com/office/drawing/2014/main" id="{00000000-0008-0000-0100-0000F5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6" name="Text Box 2">
          <a:extLst>
            <a:ext uri="{FF2B5EF4-FFF2-40B4-BE49-F238E27FC236}">
              <a16:creationId xmlns:a16="http://schemas.microsoft.com/office/drawing/2014/main" id="{00000000-0008-0000-0100-0000F6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7" name="Text Box 10">
          <a:extLst>
            <a:ext uri="{FF2B5EF4-FFF2-40B4-BE49-F238E27FC236}">
              <a16:creationId xmlns:a16="http://schemas.microsoft.com/office/drawing/2014/main" id="{00000000-0008-0000-0100-0000F7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8" name="Text Box 11">
          <a:extLst>
            <a:ext uri="{FF2B5EF4-FFF2-40B4-BE49-F238E27FC236}">
              <a16:creationId xmlns:a16="http://schemas.microsoft.com/office/drawing/2014/main" id="{00000000-0008-0000-0100-0000F8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89" name="Text Box 4">
          <a:extLst>
            <a:ext uri="{FF2B5EF4-FFF2-40B4-BE49-F238E27FC236}">
              <a16:creationId xmlns:a16="http://schemas.microsoft.com/office/drawing/2014/main" id="{00000000-0008-0000-0100-0000F9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90" name="Text Box 6">
          <a:extLst>
            <a:ext uri="{FF2B5EF4-FFF2-40B4-BE49-F238E27FC236}">
              <a16:creationId xmlns:a16="http://schemas.microsoft.com/office/drawing/2014/main" id="{00000000-0008-0000-0100-0000FA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1" name="Text Box 4">
          <a:extLst>
            <a:ext uri="{FF2B5EF4-FFF2-40B4-BE49-F238E27FC236}">
              <a16:creationId xmlns:a16="http://schemas.microsoft.com/office/drawing/2014/main" id="{00000000-0008-0000-0100-0000F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2" name="Text Box 6">
          <a:extLst>
            <a:ext uri="{FF2B5EF4-FFF2-40B4-BE49-F238E27FC236}">
              <a16:creationId xmlns:a16="http://schemas.microsoft.com/office/drawing/2014/main" id="{00000000-0008-0000-0100-0000F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3" name="Text Box 4">
          <a:extLst>
            <a:ext uri="{FF2B5EF4-FFF2-40B4-BE49-F238E27FC236}">
              <a16:creationId xmlns:a16="http://schemas.microsoft.com/office/drawing/2014/main" id="{00000000-0008-0000-0100-0000FD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4" name="Text Box 6">
          <a:extLst>
            <a:ext uri="{FF2B5EF4-FFF2-40B4-BE49-F238E27FC236}">
              <a16:creationId xmlns:a16="http://schemas.microsoft.com/office/drawing/2014/main" id="{00000000-0008-0000-0100-0000FE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5" name="Text Box 4">
          <a:extLst>
            <a:ext uri="{FF2B5EF4-FFF2-40B4-BE49-F238E27FC236}">
              <a16:creationId xmlns:a16="http://schemas.microsoft.com/office/drawing/2014/main" id="{00000000-0008-0000-0100-0000F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6" name="Text Box 6">
          <a:extLst>
            <a:ext uri="{FF2B5EF4-FFF2-40B4-BE49-F238E27FC236}">
              <a16:creationId xmlns:a16="http://schemas.microsoft.com/office/drawing/2014/main" id="{00000000-0008-0000-0100-00000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7" name="Text Box 4">
          <a:extLst>
            <a:ext uri="{FF2B5EF4-FFF2-40B4-BE49-F238E27FC236}">
              <a16:creationId xmlns:a16="http://schemas.microsoft.com/office/drawing/2014/main" id="{00000000-0008-0000-0100-000001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8" name="Text Box 6">
          <a:extLst>
            <a:ext uri="{FF2B5EF4-FFF2-40B4-BE49-F238E27FC236}">
              <a16:creationId xmlns:a16="http://schemas.microsoft.com/office/drawing/2014/main" id="{00000000-0008-0000-0100-00000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499" name="Text Box 4">
          <a:extLst>
            <a:ext uri="{FF2B5EF4-FFF2-40B4-BE49-F238E27FC236}">
              <a16:creationId xmlns:a16="http://schemas.microsoft.com/office/drawing/2014/main" id="{00000000-0008-0000-0100-000003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500" name="Text Box 6">
          <a:extLst>
            <a:ext uri="{FF2B5EF4-FFF2-40B4-BE49-F238E27FC236}">
              <a16:creationId xmlns:a16="http://schemas.microsoft.com/office/drawing/2014/main" id="{00000000-0008-0000-0100-000004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1" name="Text Box 4">
          <a:extLst>
            <a:ext uri="{FF2B5EF4-FFF2-40B4-BE49-F238E27FC236}">
              <a16:creationId xmlns:a16="http://schemas.microsoft.com/office/drawing/2014/main" id="{00000000-0008-0000-0100-000005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2" name="Text Box 6">
          <a:extLst>
            <a:ext uri="{FF2B5EF4-FFF2-40B4-BE49-F238E27FC236}">
              <a16:creationId xmlns:a16="http://schemas.microsoft.com/office/drawing/2014/main" id="{00000000-0008-0000-0100-000006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3" name="Text Box 4">
          <a:extLst>
            <a:ext uri="{FF2B5EF4-FFF2-40B4-BE49-F238E27FC236}">
              <a16:creationId xmlns:a16="http://schemas.microsoft.com/office/drawing/2014/main" id="{00000000-0008-0000-0100-000007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4" name="Text Box 6">
          <a:extLst>
            <a:ext uri="{FF2B5EF4-FFF2-40B4-BE49-F238E27FC236}">
              <a16:creationId xmlns:a16="http://schemas.microsoft.com/office/drawing/2014/main" id="{00000000-0008-0000-0100-000008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5" name="Text Box 4">
          <a:extLst>
            <a:ext uri="{FF2B5EF4-FFF2-40B4-BE49-F238E27FC236}">
              <a16:creationId xmlns:a16="http://schemas.microsoft.com/office/drawing/2014/main" id="{00000000-0008-0000-0100-000009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6" name="Text Box 6">
          <a:extLst>
            <a:ext uri="{FF2B5EF4-FFF2-40B4-BE49-F238E27FC236}">
              <a16:creationId xmlns:a16="http://schemas.microsoft.com/office/drawing/2014/main" id="{00000000-0008-0000-0100-00000A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7" name="Text Box 4">
          <a:extLst>
            <a:ext uri="{FF2B5EF4-FFF2-40B4-BE49-F238E27FC236}">
              <a16:creationId xmlns:a16="http://schemas.microsoft.com/office/drawing/2014/main" id="{00000000-0008-0000-0100-00000B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8" name="Text Box 6">
          <a:extLst>
            <a:ext uri="{FF2B5EF4-FFF2-40B4-BE49-F238E27FC236}">
              <a16:creationId xmlns:a16="http://schemas.microsoft.com/office/drawing/2014/main" id="{00000000-0008-0000-0100-00000C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9" name="Text Box 4">
          <a:extLst>
            <a:ext uri="{FF2B5EF4-FFF2-40B4-BE49-F238E27FC236}">
              <a16:creationId xmlns:a16="http://schemas.microsoft.com/office/drawing/2014/main" id="{00000000-0008-0000-0100-00000D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0" name="Text Box 6">
          <a:extLst>
            <a:ext uri="{FF2B5EF4-FFF2-40B4-BE49-F238E27FC236}">
              <a16:creationId xmlns:a16="http://schemas.microsoft.com/office/drawing/2014/main" id="{00000000-0008-0000-0100-00000E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1" name="Text Box 4">
          <a:extLst>
            <a:ext uri="{FF2B5EF4-FFF2-40B4-BE49-F238E27FC236}">
              <a16:creationId xmlns:a16="http://schemas.microsoft.com/office/drawing/2014/main" id="{00000000-0008-0000-0100-00000F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2" name="Text Box 6">
          <a:extLst>
            <a:ext uri="{FF2B5EF4-FFF2-40B4-BE49-F238E27FC236}">
              <a16:creationId xmlns:a16="http://schemas.microsoft.com/office/drawing/2014/main" id="{00000000-0008-0000-0100-00001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3" name="Text Box 4">
          <a:extLst>
            <a:ext uri="{FF2B5EF4-FFF2-40B4-BE49-F238E27FC236}">
              <a16:creationId xmlns:a16="http://schemas.microsoft.com/office/drawing/2014/main" id="{00000000-0008-0000-0100-000011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4" name="Text Box 6">
          <a:extLst>
            <a:ext uri="{FF2B5EF4-FFF2-40B4-BE49-F238E27FC236}">
              <a16:creationId xmlns:a16="http://schemas.microsoft.com/office/drawing/2014/main" id="{00000000-0008-0000-0100-000012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5" name="Text Box 4">
          <a:extLst>
            <a:ext uri="{FF2B5EF4-FFF2-40B4-BE49-F238E27FC236}">
              <a16:creationId xmlns:a16="http://schemas.microsoft.com/office/drawing/2014/main" id="{00000000-0008-0000-0100-00001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6" name="Text Box 6">
          <a:extLst>
            <a:ext uri="{FF2B5EF4-FFF2-40B4-BE49-F238E27FC236}">
              <a16:creationId xmlns:a16="http://schemas.microsoft.com/office/drawing/2014/main" id="{00000000-0008-0000-0100-00001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7" name="Text Box 4">
          <a:extLst>
            <a:ext uri="{FF2B5EF4-FFF2-40B4-BE49-F238E27FC236}">
              <a16:creationId xmlns:a16="http://schemas.microsoft.com/office/drawing/2014/main" id="{00000000-0008-0000-0100-000015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8" name="Text Box 6">
          <a:extLst>
            <a:ext uri="{FF2B5EF4-FFF2-40B4-BE49-F238E27FC236}">
              <a16:creationId xmlns:a16="http://schemas.microsoft.com/office/drawing/2014/main" id="{00000000-0008-0000-0100-000016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19" name="Text Box 4">
          <a:extLst>
            <a:ext uri="{FF2B5EF4-FFF2-40B4-BE49-F238E27FC236}">
              <a16:creationId xmlns:a16="http://schemas.microsoft.com/office/drawing/2014/main" id="{00000000-0008-0000-0100-000017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20" name="Text Box 6">
          <a:extLst>
            <a:ext uri="{FF2B5EF4-FFF2-40B4-BE49-F238E27FC236}">
              <a16:creationId xmlns:a16="http://schemas.microsoft.com/office/drawing/2014/main" id="{00000000-0008-0000-0100-000018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1" name="Text Box 4">
          <a:extLst>
            <a:ext uri="{FF2B5EF4-FFF2-40B4-BE49-F238E27FC236}">
              <a16:creationId xmlns:a16="http://schemas.microsoft.com/office/drawing/2014/main" id="{00000000-0008-0000-0100-000019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2" name="Text Box 6">
          <a:extLst>
            <a:ext uri="{FF2B5EF4-FFF2-40B4-BE49-F238E27FC236}">
              <a16:creationId xmlns:a16="http://schemas.microsoft.com/office/drawing/2014/main" id="{00000000-0008-0000-0100-00001A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3" name="Text Box 4">
          <a:extLst>
            <a:ext uri="{FF2B5EF4-FFF2-40B4-BE49-F238E27FC236}">
              <a16:creationId xmlns:a16="http://schemas.microsoft.com/office/drawing/2014/main" id="{00000000-0008-0000-0100-00001B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4" name="Text Box 6">
          <a:extLst>
            <a:ext uri="{FF2B5EF4-FFF2-40B4-BE49-F238E27FC236}">
              <a16:creationId xmlns:a16="http://schemas.microsoft.com/office/drawing/2014/main" id="{00000000-0008-0000-0100-00001C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5" name="Text Box 4">
          <a:extLst>
            <a:ext uri="{FF2B5EF4-FFF2-40B4-BE49-F238E27FC236}">
              <a16:creationId xmlns:a16="http://schemas.microsoft.com/office/drawing/2014/main" id="{00000000-0008-0000-0100-00001D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6" name="Text Box 6">
          <a:extLst>
            <a:ext uri="{FF2B5EF4-FFF2-40B4-BE49-F238E27FC236}">
              <a16:creationId xmlns:a16="http://schemas.microsoft.com/office/drawing/2014/main" id="{00000000-0008-0000-0100-00001E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7" name="Text Box 4">
          <a:extLst>
            <a:ext uri="{FF2B5EF4-FFF2-40B4-BE49-F238E27FC236}">
              <a16:creationId xmlns:a16="http://schemas.microsoft.com/office/drawing/2014/main" id="{00000000-0008-0000-0100-00001F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8" name="Text Box 6">
          <a:extLst>
            <a:ext uri="{FF2B5EF4-FFF2-40B4-BE49-F238E27FC236}">
              <a16:creationId xmlns:a16="http://schemas.microsoft.com/office/drawing/2014/main" id="{00000000-0008-0000-0100-000020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29" name="Text Box 4">
          <a:extLst>
            <a:ext uri="{FF2B5EF4-FFF2-40B4-BE49-F238E27FC236}">
              <a16:creationId xmlns:a16="http://schemas.microsoft.com/office/drawing/2014/main" id="{00000000-0008-0000-0100-000021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30" name="Text Box 6">
          <a:extLst>
            <a:ext uri="{FF2B5EF4-FFF2-40B4-BE49-F238E27FC236}">
              <a16:creationId xmlns:a16="http://schemas.microsoft.com/office/drawing/2014/main" id="{00000000-0008-0000-0100-000022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31" name="Text Box 6">
          <a:extLst>
            <a:ext uri="{FF2B5EF4-FFF2-40B4-BE49-F238E27FC236}">
              <a16:creationId xmlns:a16="http://schemas.microsoft.com/office/drawing/2014/main" id="{00000000-0008-0000-0100-00002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2" name="Text Box 4">
          <a:extLst>
            <a:ext uri="{FF2B5EF4-FFF2-40B4-BE49-F238E27FC236}">
              <a16:creationId xmlns:a16="http://schemas.microsoft.com/office/drawing/2014/main" id="{00000000-0008-0000-0100-00002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3" name="Text Box 6">
          <a:extLst>
            <a:ext uri="{FF2B5EF4-FFF2-40B4-BE49-F238E27FC236}">
              <a16:creationId xmlns:a16="http://schemas.microsoft.com/office/drawing/2014/main" id="{00000000-0008-0000-0100-00002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4" name="Text Box 4">
          <a:extLst>
            <a:ext uri="{FF2B5EF4-FFF2-40B4-BE49-F238E27FC236}">
              <a16:creationId xmlns:a16="http://schemas.microsoft.com/office/drawing/2014/main" id="{00000000-0008-0000-0100-00002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5" name="Text Box 6">
          <a:extLst>
            <a:ext uri="{FF2B5EF4-FFF2-40B4-BE49-F238E27FC236}">
              <a16:creationId xmlns:a16="http://schemas.microsoft.com/office/drawing/2014/main" id="{00000000-0008-0000-0100-00002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6" name="Text Box 4">
          <a:extLst>
            <a:ext uri="{FF2B5EF4-FFF2-40B4-BE49-F238E27FC236}">
              <a16:creationId xmlns:a16="http://schemas.microsoft.com/office/drawing/2014/main" id="{00000000-0008-0000-0100-00002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7" name="Text Box 6">
          <a:extLst>
            <a:ext uri="{FF2B5EF4-FFF2-40B4-BE49-F238E27FC236}">
              <a16:creationId xmlns:a16="http://schemas.microsoft.com/office/drawing/2014/main" id="{00000000-0008-0000-0100-00002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8" name="Text Box 4">
          <a:extLst>
            <a:ext uri="{FF2B5EF4-FFF2-40B4-BE49-F238E27FC236}">
              <a16:creationId xmlns:a16="http://schemas.microsoft.com/office/drawing/2014/main" id="{00000000-0008-0000-0100-00002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9" name="Text Box 6">
          <a:extLst>
            <a:ext uri="{FF2B5EF4-FFF2-40B4-BE49-F238E27FC236}">
              <a16:creationId xmlns:a16="http://schemas.microsoft.com/office/drawing/2014/main" id="{00000000-0008-0000-0100-00002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0" name="Text Box 4">
          <a:extLst>
            <a:ext uri="{FF2B5EF4-FFF2-40B4-BE49-F238E27FC236}">
              <a16:creationId xmlns:a16="http://schemas.microsoft.com/office/drawing/2014/main" id="{00000000-0008-0000-0100-00002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1" name="Text Box 6">
          <a:extLst>
            <a:ext uri="{FF2B5EF4-FFF2-40B4-BE49-F238E27FC236}">
              <a16:creationId xmlns:a16="http://schemas.microsoft.com/office/drawing/2014/main" id="{00000000-0008-0000-0100-00002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42" name="Text Box 6">
          <a:extLst>
            <a:ext uri="{FF2B5EF4-FFF2-40B4-BE49-F238E27FC236}">
              <a16:creationId xmlns:a16="http://schemas.microsoft.com/office/drawing/2014/main" id="{00000000-0008-0000-0100-00002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3" name="Text Box 4">
          <a:extLst>
            <a:ext uri="{FF2B5EF4-FFF2-40B4-BE49-F238E27FC236}">
              <a16:creationId xmlns:a16="http://schemas.microsoft.com/office/drawing/2014/main" id="{00000000-0008-0000-0100-00002F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4" name="Text Box 6">
          <a:extLst>
            <a:ext uri="{FF2B5EF4-FFF2-40B4-BE49-F238E27FC236}">
              <a16:creationId xmlns:a16="http://schemas.microsoft.com/office/drawing/2014/main" id="{00000000-0008-0000-0100-00003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58545" name="Text Box 4">
          <a:extLst>
            <a:ext uri="{FF2B5EF4-FFF2-40B4-BE49-F238E27FC236}">
              <a16:creationId xmlns:a16="http://schemas.microsoft.com/office/drawing/2014/main" id="{00000000-0008-0000-0100-000031FF06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46" name="Text Box 6">
          <a:extLst>
            <a:ext uri="{FF2B5EF4-FFF2-40B4-BE49-F238E27FC236}">
              <a16:creationId xmlns:a16="http://schemas.microsoft.com/office/drawing/2014/main" id="{00000000-0008-0000-0100-00003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7" name="Text Box 4">
          <a:extLst>
            <a:ext uri="{FF2B5EF4-FFF2-40B4-BE49-F238E27FC236}">
              <a16:creationId xmlns:a16="http://schemas.microsoft.com/office/drawing/2014/main" id="{00000000-0008-0000-0100-00003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8" name="Text Box 6">
          <a:extLst>
            <a:ext uri="{FF2B5EF4-FFF2-40B4-BE49-F238E27FC236}">
              <a16:creationId xmlns:a16="http://schemas.microsoft.com/office/drawing/2014/main" id="{00000000-0008-0000-0100-00003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49" name="Text Box 4">
          <a:extLst>
            <a:ext uri="{FF2B5EF4-FFF2-40B4-BE49-F238E27FC236}">
              <a16:creationId xmlns:a16="http://schemas.microsoft.com/office/drawing/2014/main" id="{00000000-0008-0000-0100-00003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0" name="Text Box 6">
          <a:extLst>
            <a:ext uri="{FF2B5EF4-FFF2-40B4-BE49-F238E27FC236}">
              <a16:creationId xmlns:a16="http://schemas.microsoft.com/office/drawing/2014/main" id="{00000000-0008-0000-0100-000036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1" name="Text Box 4">
          <a:extLst>
            <a:ext uri="{FF2B5EF4-FFF2-40B4-BE49-F238E27FC236}">
              <a16:creationId xmlns:a16="http://schemas.microsoft.com/office/drawing/2014/main" id="{00000000-0008-0000-0100-00003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2" name="Text Box 6">
          <a:extLst>
            <a:ext uri="{FF2B5EF4-FFF2-40B4-BE49-F238E27FC236}">
              <a16:creationId xmlns:a16="http://schemas.microsoft.com/office/drawing/2014/main" id="{00000000-0008-0000-0100-000038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3" name="Text Box 4">
          <a:extLst>
            <a:ext uri="{FF2B5EF4-FFF2-40B4-BE49-F238E27FC236}">
              <a16:creationId xmlns:a16="http://schemas.microsoft.com/office/drawing/2014/main" id="{00000000-0008-0000-0100-00003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4" name="Text Box 6">
          <a:extLst>
            <a:ext uri="{FF2B5EF4-FFF2-40B4-BE49-F238E27FC236}">
              <a16:creationId xmlns:a16="http://schemas.microsoft.com/office/drawing/2014/main" id="{00000000-0008-0000-0100-00003A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5" name="Text Box 4">
          <a:extLst>
            <a:ext uri="{FF2B5EF4-FFF2-40B4-BE49-F238E27FC236}">
              <a16:creationId xmlns:a16="http://schemas.microsoft.com/office/drawing/2014/main" id="{00000000-0008-0000-0100-00003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6" name="Text Box 6">
          <a:extLst>
            <a:ext uri="{FF2B5EF4-FFF2-40B4-BE49-F238E27FC236}">
              <a16:creationId xmlns:a16="http://schemas.microsoft.com/office/drawing/2014/main" id="{00000000-0008-0000-0100-00003C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7" name="Text Box 4">
          <a:extLst>
            <a:ext uri="{FF2B5EF4-FFF2-40B4-BE49-F238E27FC236}">
              <a16:creationId xmlns:a16="http://schemas.microsoft.com/office/drawing/2014/main" id="{00000000-0008-0000-0100-00003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8" name="Text Box 6">
          <a:extLst>
            <a:ext uri="{FF2B5EF4-FFF2-40B4-BE49-F238E27FC236}">
              <a16:creationId xmlns:a16="http://schemas.microsoft.com/office/drawing/2014/main" id="{00000000-0008-0000-0100-00003E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59" name="Text Box 4">
          <a:extLst>
            <a:ext uri="{FF2B5EF4-FFF2-40B4-BE49-F238E27FC236}">
              <a16:creationId xmlns:a16="http://schemas.microsoft.com/office/drawing/2014/main" id="{00000000-0008-0000-0100-00003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60" name="Text Box 6">
          <a:extLst>
            <a:ext uri="{FF2B5EF4-FFF2-40B4-BE49-F238E27FC236}">
              <a16:creationId xmlns:a16="http://schemas.microsoft.com/office/drawing/2014/main" id="{00000000-0008-0000-0100-000040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1" name="Text Box 4">
          <a:extLst>
            <a:ext uri="{FF2B5EF4-FFF2-40B4-BE49-F238E27FC236}">
              <a16:creationId xmlns:a16="http://schemas.microsoft.com/office/drawing/2014/main" id="{00000000-0008-0000-0100-00004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2" name="Text Box 6">
          <a:extLst>
            <a:ext uri="{FF2B5EF4-FFF2-40B4-BE49-F238E27FC236}">
              <a16:creationId xmlns:a16="http://schemas.microsoft.com/office/drawing/2014/main" id="{00000000-0008-0000-0100-000042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63" name="Text Box 4">
          <a:extLst>
            <a:ext uri="{FF2B5EF4-FFF2-40B4-BE49-F238E27FC236}">
              <a16:creationId xmlns:a16="http://schemas.microsoft.com/office/drawing/2014/main" id="{00000000-0008-0000-0100-00004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4" name="Text Box 4">
          <a:extLst>
            <a:ext uri="{FF2B5EF4-FFF2-40B4-BE49-F238E27FC236}">
              <a16:creationId xmlns:a16="http://schemas.microsoft.com/office/drawing/2014/main" id="{00000000-0008-0000-0100-00004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5" name="Text Box 6">
          <a:extLst>
            <a:ext uri="{FF2B5EF4-FFF2-40B4-BE49-F238E27FC236}">
              <a16:creationId xmlns:a16="http://schemas.microsoft.com/office/drawing/2014/main" id="{00000000-0008-0000-0100-00004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6" name="Text Box 4">
          <a:extLst>
            <a:ext uri="{FF2B5EF4-FFF2-40B4-BE49-F238E27FC236}">
              <a16:creationId xmlns:a16="http://schemas.microsoft.com/office/drawing/2014/main" id="{00000000-0008-0000-0100-00004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7" name="Text Box 6">
          <a:extLst>
            <a:ext uri="{FF2B5EF4-FFF2-40B4-BE49-F238E27FC236}">
              <a16:creationId xmlns:a16="http://schemas.microsoft.com/office/drawing/2014/main" id="{00000000-0008-0000-0100-00004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8" name="Text Box 4">
          <a:extLst>
            <a:ext uri="{FF2B5EF4-FFF2-40B4-BE49-F238E27FC236}">
              <a16:creationId xmlns:a16="http://schemas.microsoft.com/office/drawing/2014/main" id="{00000000-0008-0000-0100-00004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9" name="Text Box 6">
          <a:extLst>
            <a:ext uri="{FF2B5EF4-FFF2-40B4-BE49-F238E27FC236}">
              <a16:creationId xmlns:a16="http://schemas.microsoft.com/office/drawing/2014/main" id="{00000000-0008-0000-0100-00004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0" name="Text Box 4">
          <a:extLst>
            <a:ext uri="{FF2B5EF4-FFF2-40B4-BE49-F238E27FC236}">
              <a16:creationId xmlns:a16="http://schemas.microsoft.com/office/drawing/2014/main" id="{00000000-0008-0000-0100-00004A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1" name="Text Box 6">
          <a:extLst>
            <a:ext uri="{FF2B5EF4-FFF2-40B4-BE49-F238E27FC236}">
              <a16:creationId xmlns:a16="http://schemas.microsoft.com/office/drawing/2014/main" id="{00000000-0008-0000-0100-00004B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2" name="Text Box 4">
          <a:extLst>
            <a:ext uri="{FF2B5EF4-FFF2-40B4-BE49-F238E27FC236}">
              <a16:creationId xmlns:a16="http://schemas.microsoft.com/office/drawing/2014/main" id="{00000000-0008-0000-0100-00004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3" name="Text Box 6">
          <a:extLst>
            <a:ext uri="{FF2B5EF4-FFF2-40B4-BE49-F238E27FC236}">
              <a16:creationId xmlns:a16="http://schemas.microsoft.com/office/drawing/2014/main" id="{00000000-0008-0000-0100-00004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4" name="Text Box 4">
          <a:extLst>
            <a:ext uri="{FF2B5EF4-FFF2-40B4-BE49-F238E27FC236}">
              <a16:creationId xmlns:a16="http://schemas.microsoft.com/office/drawing/2014/main" id="{00000000-0008-0000-0100-00004E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5" name="Text Box 6">
          <a:extLst>
            <a:ext uri="{FF2B5EF4-FFF2-40B4-BE49-F238E27FC236}">
              <a16:creationId xmlns:a16="http://schemas.microsoft.com/office/drawing/2014/main" id="{00000000-0008-0000-0100-00004F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6" name="Text Box 4">
          <a:extLst>
            <a:ext uri="{FF2B5EF4-FFF2-40B4-BE49-F238E27FC236}">
              <a16:creationId xmlns:a16="http://schemas.microsoft.com/office/drawing/2014/main" id="{00000000-0008-0000-0100-000050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7" name="Text Box 6">
          <a:extLst>
            <a:ext uri="{FF2B5EF4-FFF2-40B4-BE49-F238E27FC236}">
              <a16:creationId xmlns:a16="http://schemas.microsoft.com/office/drawing/2014/main" id="{00000000-0008-0000-0100-000051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8" name="Text Box 4">
          <a:extLst>
            <a:ext uri="{FF2B5EF4-FFF2-40B4-BE49-F238E27FC236}">
              <a16:creationId xmlns:a16="http://schemas.microsoft.com/office/drawing/2014/main" id="{00000000-0008-0000-0100-00005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9" name="Text Box 6">
          <a:extLst>
            <a:ext uri="{FF2B5EF4-FFF2-40B4-BE49-F238E27FC236}">
              <a16:creationId xmlns:a16="http://schemas.microsoft.com/office/drawing/2014/main" id="{00000000-0008-0000-0100-00005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0" name="Text Box 4">
          <a:extLst>
            <a:ext uri="{FF2B5EF4-FFF2-40B4-BE49-F238E27FC236}">
              <a16:creationId xmlns:a16="http://schemas.microsoft.com/office/drawing/2014/main" id="{00000000-0008-0000-0100-000054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1" name="Text Box 6">
          <a:extLst>
            <a:ext uri="{FF2B5EF4-FFF2-40B4-BE49-F238E27FC236}">
              <a16:creationId xmlns:a16="http://schemas.microsoft.com/office/drawing/2014/main" id="{00000000-0008-0000-0100-000055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2" name="Text Box 4">
          <a:extLst>
            <a:ext uri="{FF2B5EF4-FFF2-40B4-BE49-F238E27FC236}">
              <a16:creationId xmlns:a16="http://schemas.microsoft.com/office/drawing/2014/main" id="{00000000-0008-0000-0100-000056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3" name="Text Box 6">
          <a:extLst>
            <a:ext uri="{FF2B5EF4-FFF2-40B4-BE49-F238E27FC236}">
              <a16:creationId xmlns:a16="http://schemas.microsoft.com/office/drawing/2014/main" id="{00000000-0008-0000-0100-000057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4" name="Text Box 4">
          <a:extLst>
            <a:ext uri="{FF2B5EF4-FFF2-40B4-BE49-F238E27FC236}">
              <a16:creationId xmlns:a16="http://schemas.microsoft.com/office/drawing/2014/main" id="{00000000-0008-0000-0100-000058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5" name="Text Box 6">
          <a:extLst>
            <a:ext uri="{FF2B5EF4-FFF2-40B4-BE49-F238E27FC236}">
              <a16:creationId xmlns:a16="http://schemas.microsoft.com/office/drawing/2014/main" id="{00000000-0008-0000-0100-000059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6" name="Text Box 4">
          <a:extLst>
            <a:ext uri="{FF2B5EF4-FFF2-40B4-BE49-F238E27FC236}">
              <a16:creationId xmlns:a16="http://schemas.microsoft.com/office/drawing/2014/main" id="{00000000-0008-0000-0100-00005A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7" name="Text Box 6">
          <a:extLst>
            <a:ext uri="{FF2B5EF4-FFF2-40B4-BE49-F238E27FC236}">
              <a16:creationId xmlns:a16="http://schemas.microsoft.com/office/drawing/2014/main" id="{00000000-0008-0000-0100-00005B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8" name="Text Box 4">
          <a:extLst>
            <a:ext uri="{FF2B5EF4-FFF2-40B4-BE49-F238E27FC236}">
              <a16:creationId xmlns:a16="http://schemas.microsoft.com/office/drawing/2014/main" id="{00000000-0008-0000-0100-00005C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9" name="Text Box 6">
          <a:extLst>
            <a:ext uri="{FF2B5EF4-FFF2-40B4-BE49-F238E27FC236}">
              <a16:creationId xmlns:a16="http://schemas.microsoft.com/office/drawing/2014/main" id="{00000000-0008-0000-0100-00005D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114300</xdr:rowOff>
    </xdr:to>
    <xdr:sp macro="" textlink="">
      <xdr:nvSpPr>
        <xdr:cNvPr id="458590" name="Text Box 6">
          <a:extLst>
            <a:ext uri="{FF2B5EF4-FFF2-40B4-BE49-F238E27FC236}">
              <a16:creationId xmlns:a16="http://schemas.microsoft.com/office/drawing/2014/main" id="{00000000-0008-0000-0100-00005EFF0600}"/>
            </a:ext>
          </a:extLst>
        </xdr:cNvPr>
        <xdr:cNvSpPr txBox="1">
          <a:spLocks noChangeArrowheads="1"/>
        </xdr:cNvSpPr>
      </xdr:nvSpPr>
      <xdr:spPr bwMode="auto">
        <a:xfrm>
          <a:off x="378142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1" name="Text Box 4">
          <a:extLst>
            <a:ext uri="{FF2B5EF4-FFF2-40B4-BE49-F238E27FC236}">
              <a16:creationId xmlns:a16="http://schemas.microsoft.com/office/drawing/2014/main" id="{00000000-0008-0000-0100-00005F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2" name="Text Box 6">
          <a:extLst>
            <a:ext uri="{FF2B5EF4-FFF2-40B4-BE49-F238E27FC236}">
              <a16:creationId xmlns:a16="http://schemas.microsoft.com/office/drawing/2014/main" id="{00000000-0008-0000-0100-00006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3" name="Text Box 4">
          <a:extLst>
            <a:ext uri="{FF2B5EF4-FFF2-40B4-BE49-F238E27FC236}">
              <a16:creationId xmlns:a16="http://schemas.microsoft.com/office/drawing/2014/main" id="{00000000-0008-0000-0100-000061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4" name="Text Box 6">
          <a:extLst>
            <a:ext uri="{FF2B5EF4-FFF2-40B4-BE49-F238E27FC236}">
              <a16:creationId xmlns:a16="http://schemas.microsoft.com/office/drawing/2014/main" id="{00000000-0008-0000-0100-00006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5" name="Text Box 4">
          <a:extLst>
            <a:ext uri="{FF2B5EF4-FFF2-40B4-BE49-F238E27FC236}">
              <a16:creationId xmlns:a16="http://schemas.microsoft.com/office/drawing/2014/main" id="{00000000-0008-0000-0100-000063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6" name="Text Box 6">
          <a:extLst>
            <a:ext uri="{FF2B5EF4-FFF2-40B4-BE49-F238E27FC236}">
              <a16:creationId xmlns:a16="http://schemas.microsoft.com/office/drawing/2014/main" id="{00000000-0008-0000-0100-00006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7" name="Text Box 4">
          <a:extLst>
            <a:ext uri="{FF2B5EF4-FFF2-40B4-BE49-F238E27FC236}">
              <a16:creationId xmlns:a16="http://schemas.microsoft.com/office/drawing/2014/main" id="{00000000-0008-0000-0100-00006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8" name="Text Box 6">
          <a:extLst>
            <a:ext uri="{FF2B5EF4-FFF2-40B4-BE49-F238E27FC236}">
              <a16:creationId xmlns:a16="http://schemas.microsoft.com/office/drawing/2014/main" id="{00000000-0008-0000-0100-00006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599" name="Text Box 4">
          <a:extLst>
            <a:ext uri="{FF2B5EF4-FFF2-40B4-BE49-F238E27FC236}">
              <a16:creationId xmlns:a16="http://schemas.microsoft.com/office/drawing/2014/main" id="{00000000-0008-0000-0100-000067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00" name="Text Box 6">
          <a:extLst>
            <a:ext uri="{FF2B5EF4-FFF2-40B4-BE49-F238E27FC236}">
              <a16:creationId xmlns:a16="http://schemas.microsoft.com/office/drawing/2014/main" id="{00000000-0008-0000-0100-00006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1" name="Text Box 4">
          <a:extLst>
            <a:ext uri="{FF2B5EF4-FFF2-40B4-BE49-F238E27FC236}">
              <a16:creationId xmlns:a16="http://schemas.microsoft.com/office/drawing/2014/main" id="{00000000-0008-0000-0100-00006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2" name="Text Box 6">
          <a:extLst>
            <a:ext uri="{FF2B5EF4-FFF2-40B4-BE49-F238E27FC236}">
              <a16:creationId xmlns:a16="http://schemas.microsoft.com/office/drawing/2014/main" id="{00000000-0008-0000-0100-00006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3" name="Text Box 4">
          <a:extLst>
            <a:ext uri="{FF2B5EF4-FFF2-40B4-BE49-F238E27FC236}">
              <a16:creationId xmlns:a16="http://schemas.microsoft.com/office/drawing/2014/main" id="{00000000-0008-0000-0100-00006B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4" name="Text Box 6">
          <a:extLst>
            <a:ext uri="{FF2B5EF4-FFF2-40B4-BE49-F238E27FC236}">
              <a16:creationId xmlns:a16="http://schemas.microsoft.com/office/drawing/2014/main" id="{00000000-0008-0000-0100-00006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5" name="Text Box 4">
          <a:extLst>
            <a:ext uri="{FF2B5EF4-FFF2-40B4-BE49-F238E27FC236}">
              <a16:creationId xmlns:a16="http://schemas.microsoft.com/office/drawing/2014/main" id="{00000000-0008-0000-0100-00006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6" name="Text Box 6">
          <a:extLst>
            <a:ext uri="{FF2B5EF4-FFF2-40B4-BE49-F238E27FC236}">
              <a16:creationId xmlns:a16="http://schemas.microsoft.com/office/drawing/2014/main" id="{00000000-0008-0000-0100-00006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7" name="Text Box 4">
          <a:extLst>
            <a:ext uri="{FF2B5EF4-FFF2-40B4-BE49-F238E27FC236}">
              <a16:creationId xmlns:a16="http://schemas.microsoft.com/office/drawing/2014/main" id="{00000000-0008-0000-0100-00006F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8" name="Text Box 6">
          <a:extLst>
            <a:ext uri="{FF2B5EF4-FFF2-40B4-BE49-F238E27FC236}">
              <a16:creationId xmlns:a16="http://schemas.microsoft.com/office/drawing/2014/main" id="{00000000-0008-0000-0100-00007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09" name="Text Box 4">
          <a:extLst>
            <a:ext uri="{FF2B5EF4-FFF2-40B4-BE49-F238E27FC236}">
              <a16:creationId xmlns:a16="http://schemas.microsoft.com/office/drawing/2014/main" id="{00000000-0008-0000-0100-00007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10" name="Text Box 6">
          <a:extLst>
            <a:ext uri="{FF2B5EF4-FFF2-40B4-BE49-F238E27FC236}">
              <a16:creationId xmlns:a16="http://schemas.microsoft.com/office/drawing/2014/main" id="{00000000-0008-0000-0100-000072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1" name="Text Box 4">
          <a:extLst>
            <a:ext uri="{FF2B5EF4-FFF2-40B4-BE49-F238E27FC236}">
              <a16:creationId xmlns:a16="http://schemas.microsoft.com/office/drawing/2014/main" id="{00000000-0008-0000-0100-00007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2" name="Text Box 6">
          <a:extLst>
            <a:ext uri="{FF2B5EF4-FFF2-40B4-BE49-F238E27FC236}">
              <a16:creationId xmlns:a16="http://schemas.microsoft.com/office/drawing/2014/main" id="{00000000-0008-0000-0100-000074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3" name="Text Box 4">
          <a:extLst>
            <a:ext uri="{FF2B5EF4-FFF2-40B4-BE49-F238E27FC236}">
              <a16:creationId xmlns:a16="http://schemas.microsoft.com/office/drawing/2014/main" id="{00000000-0008-0000-0100-00007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4" name="Text Box 6">
          <a:extLst>
            <a:ext uri="{FF2B5EF4-FFF2-40B4-BE49-F238E27FC236}">
              <a16:creationId xmlns:a16="http://schemas.microsoft.com/office/drawing/2014/main" id="{00000000-0008-0000-0100-000076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5" name="Text Box 4">
          <a:extLst>
            <a:ext uri="{FF2B5EF4-FFF2-40B4-BE49-F238E27FC236}">
              <a16:creationId xmlns:a16="http://schemas.microsoft.com/office/drawing/2014/main" id="{00000000-0008-0000-0100-00007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6" name="Text Box 6">
          <a:extLst>
            <a:ext uri="{FF2B5EF4-FFF2-40B4-BE49-F238E27FC236}">
              <a16:creationId xmlns:a16="http://schemas.microsoft.com/office/drawing/2014/main" id="{00000000-0008-0000-0100-00007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7" name="Text Box 4">
          <a:extLst>
            <a:ext uri="{FF2B5EF4-FFF2-40B4-BE49-F238E27FC236}">
              <a16:creationId xmlns:a16="http://schemas.microsoft.com/office/drawing/2014/main" id="{00000000-0008-0000-0100-00007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8" name="Text Box 6">
          <a:extLst>
            <a:ext uri="{FF2B5EF4-FFF2-40B4-BE49-F238E27FC236}">
              <a16:creationId xmlns:a16="http://schemas.microsoft.com/office/drawing/2014/main" id="{00000000-0008-0000-0100-00007A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9" name="Text Box 4">
          <a:extLst>
            <a:ext uri="{FF2B5EF4-FFF2-40B4-BE49-F238E27FC236}">
              <a16:creationId xmlns:a16="http://schemas.microsoft.com/office/drawing/2014/main" id="{00000000-0008-0000-0100-00007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20" name="Text Box 6">
          <a:extLst>
            <a:ext uri="{FF2B5EF4-FFF2-40B4-BE49-F238E27FC236}">
              <a16:creationId xmlns:a16="http://schemas.microsoft.com/office/drawing/2014/main" id="{00000000-0008-0000-0100-00007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1" name="Text Box 4">
          <a:extLst>
            <a:ext uri="{FF2B5EF4-FFF2-40B4-BE49-F238E27FC236}">
              <a16:creationId xmlns:a16="http://schemas.microsoft.com/office/drawing/2014/main" id="{00000000-0008-0000-0100-00007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2" name="Text Box 6">
          <a:extLst>
            <a:ext uri="{FF2B5EF4-FFF2-40B4-BE49-F238E27FC236}">
              <a16:creationId xmlns:a16="http://schemas.microsoft.com/office/drawing/2014/main" id="{00000000-0008-0000-0100-00007E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623" name="Text Box 6">
          <a:extLst>
            <a:ext uri="{FF2B5EF4-FFF2-40B4-BE49-F238E27FC236}">
              <a16:creationId xmlns:a16="http://schemas.microsoft.com/office/drawing/2014/main" id="{00000000-0008-0000-0100-00007F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4" name="Text Box 4">
          <a:extLst>
            <a:ext uri="{FF2B5EF4-FFF2-40B4-BE49-F238E27FC236}">
              <a16:creationId xmlns:a16="http://schemas.microsoft.com/office/drawing/2014/main" id="{00000000-0008-0000-0100-00008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5" name="Text Box 6">
          <a:extLst>
            <a:ext uri="{FF2B5EF4-FFF2-40B4-BE49-F238E27FC236}">
              <a16:creationId xmlns:a16="http://schemas.microsoft.com/office/drawing/2014/main" id="{00000000-0008-0000-0100-000081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6" name="Text Box 4">
          <a:extLst>
            <a:ext uri="{FF2B5EF4-FFF2-40B4-BE49-F238E27FC236}">
              <a16:creationId xmlns:a16="http://schemas.microsoft.com/office/drawing/2014/main" id="{00000000-0008-0000-0100-00008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7" name="Text Box 6">
          <a:extLst>
            <a:ext uri="{FF2B5EF4-FFF2-40B4-BE49-F238E27FC236}">
              <a16:creationId xmlns:a16="http://schemas.microsoft.com/office/drawing/2014/main" id="{00000000-0008-0000-0100-000083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8" name="Text Box 4">
          <a:extLst>
            <a:ext uri="{FF2B5EF4-FFF2-40B4-BE49-F238E27FC236}">
              <a16:creationId xmlns:a16="http://schemas.microsoft.com/office/drawing/2014/main" id="{00000000-0008-0000-0100-00008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9" name="Text Box 6">
          <a:extLst>
            <a:ext uri="{FF2B5EF4-FFF2-40B4-BE49-F238E27FC236}">
              <a16:creationId xmlns:a16="http://schemas.microsoft.com/office/drawing/2014/main" id="{00000000-0008-0000-0100-00008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0" name="Text Box 4">
          <a:extLst>
            <a:ext uri="{FF2B5EF4-FFF2-40B4-BE49-F238E27FC236}">
              <a16:creationId xmlns:a16="http://schemas.microsoft.com/office/drawing/2014/main" id="{00000000-0008-0000-0100-00008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1" name="Text Box 6">
          <a:extLst>
            <a:ext uri="{FF2B5EF4-FFF2-40B4-BE49-F238E27FC236}">
              <a16:creationId xmlns:a16="http://schemas.microsoft.com/office/drawing/2014/main" id="{00000000-0008-0000-0100-00008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2" name="Text Box 4">
          <a:extLst>
            <a:ext uri="{FF2B5EF4-FFF2-40B4-BE49-F238E27FC236}">
              <a16:creationId xmlns:a16="http://schemas.microsoft.com/office/drawing/2014/main" id="{00000000-0008-0000-0100-00008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3" name="Text Box 6">
          <a:extLst>
            <a:ext uri="{FF2B5EF4-FFF2-40B4-BE49-F238E27FC236}">
              <a16:creationId xmlns:a16="http://schemas.microsoft.com/office/drawing/2014/main" id="{00000000-0008-0000-0100-00008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4" name="Text Box 4">
          <a:extLst>
            <a:ext uri="{FF2B5EF4-FFF2-40B4-BE49-F238E27FC236}">
              <a16:creationId xmlns:a16="http://schemas.microsoft.com/office/drawing/2014/main" id="{00000000-0008-0000-0100-00008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5" name="Text Box 6">
          <a:extLst>
            <a:ext uri="{FF2B5EF4-FFF2-40B4-BE49-F238E27FC236}">
              <a16:creationId xmlns:a16="http://schemas.microsoft.com/office/drawing/2014/main" id="{00000000-0008-0000-0100-00008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6" name="Text Box 4">
          <a:extLst>
            <a:ext uri="{FF2B5EF4-FFF2-40B4-BE49-F238E27FC236}">
              <a16:creationId xmlns:a16="http://schemas.microsoft.com/office/drawing/2014/main" id="{00000000-0008-0000-0100-00008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7" name="Text Box 6">
          <a:extLst>
            <a:ext uri="{FF2B5EF4-FFF2-40B4-BE49-F238E27FC236}">
              <a16:creationId xmlns:a16="http://schemas.microsoft.com/office/drawing/2014/main" id="{00000000-0008-0000-0100-00008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8" name="Text Box 4">
          <a:extLst>
            <a:ext uri="{FF2B5EF4-FFF2-40B4-BE49-F238E27FC236}">
              <a16:creationId xmlns:a16="http://schemas.microsoft.com/office/drawing/2014/main" id="{00000000-0008-0000-0100-00008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9" name="Text Box 6">
          <a:extLst>
            <a:ext uri="{FF2B5EF4-FFF2-40B4-BE49-F238E27FC236}">
              <a16:creationId xmlns:a16="http://schemas.microsoft.com/office/drawing/2014/main" id="{00000000-0008-0000-0100-00008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0" name="Text Box 4">
          <a:extLst>
            <a:ext uri="{FF2B5EF4-FFF2-40B4-BE49-F238E27FC236}">
              <a16:creationId xmlns:a16="http://schemas.microsoft.com/office/drawing/2014/main" id="{00000000-0008-0000-0100-00009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1" name="Text Box 6">
          <a:extLst>
            <a:ext uri="{FF2B5EF4-FFF2-40B4-BE49-F238E27FC236}">
              <a16:creationId xmlns:a16="http://schemas.microsoft.com/office/drawing/2014/main" id="{00000000-0008-0000-0100-00009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2" name="Text Box 4">
          <a:extLst>
            <a:ext uri="{FF2B5EF4-FFF2-40B4-BE49-F238E27FC236}">
              <a16:creationId xmlns:a16="http://schemas.microsoft.com/office/drawing/2014/main" id="{00000000-0008-0000-0100-00009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3" name="Text Box 6">
          <a:extLst>
            <a:ext uri="{FF2B5EF4-FFF2-40B4-BE49-F238E27FC236}">
              <a16:creationId xmlns:a16="http://schemas.microsoft.com/office/drawing/2014/main" id="{00000000-0008-0000-0100-00009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4" name="Text Box 4">
          <a:extLst>
            <a:ext uri="{FF2B5EF4-FFF2-40B4-BE49-F238E27FC236}">
              <a16:creationId xmlns:a16="http://schemas.microsoft.com/office/drawing/2014/main" id="{00000000-0008-0000-0100-00009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5" name="Text Box 6">
          <a:extLst>
            <a:ext uri="{FF2B5EF4-FFF2-40B4-BE49-F238E27FC236}">
              <a16:creationId xmlns:a16="http://schemas.microsoft.com/office/drawing/2014/main" id="{00000000-0008-0000-0100-00009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6" name="Text Box 4">
          <a:extLst>
            <a:ext uri="{FF2B5EF4-FFF2-40B4-BE49-F238E27FC236}">
              <a16:creationId xmlns:a16="http://schemas.microsoft.com/office/drawing/2014/main" id="{00000000-0008-0000-0100-00009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7" name="Text Box 6">
          <a:extLst>
            <a:ext uri="{FF2B5EF4-FFF2-40B4-BE49-F238E27FC236}">
              <a16:creationId xmlns:a16="http://schemas.microsoft.com/office/drawing/2014/main" id="{00000000-0008-0000-0100-00009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8" name="Text Box 4">
          <a:extLst>
            <a:ext uri="{FF2B5EF4-FFF2-40B4-BE49-F238E27FC236}">
              <a16:creationId xmlns:a16="http://schemas.microsoft.com/office/drawing/2014/main" id="{00000000-0008-0000-0100-00009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9" name="Text Box 6">
          <a:extLst>
            <a:ext uri="{FF2B5EF4-FFF2-40B4-BE49-F238E27FC236}">
              <a16:creationId xmlns:a16="http://schemas.microsoft.com/office/drawing/2014/main" id="{00000000-0008-0000-0100-00009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0" name="Text Box 4">
          <a:extLst>
            <a:ext uri="{FF2B5EF4-FFF2-40B4-BE49-F238E27FC236}">
              <a16:creationId xmlns:a16="http://schemas.microsoft.com/office/drawing/2014/main" id="{00000000-0008-0000-0100-00009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1" name="Text Box 6">
          <a:extLst>
            <a:ext uri="{FF2B5EF4-FFF2-40B4-BE49-F238E27FC236}">
              <a16:creationId xmlns:a16="http://schemas.microsoft.com/office/drawing/2014/main" id="{00000000-0008-0000-0100-00009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2" name="Text Box 4">
          <a:extLst>
            <a:ext uri="{FF2B5EF4-FFF2-40B4-BE49-F238E27FC236}">
              <a16:creationId xmlns:a16="http://schemas.microsoft.com/office/drawing/2014/main" id="{00000000-0008-0000-0100-00009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3" name="Text Box 6">
          <a:extLst>
            <a:ext uri="{FF2B5EF4-FFF2-40B4-BE49-F238E27FC236}">
              <a16:creationId xmlns:a16="http://schemas.microsoft.com/office/drawing/2014/main" id="{00000000-0008-0000-0100-00009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4" name="Text Box 4">
          <a:extLst>
            <a:ext uri="{FF2B5EF4-FFF2-40B4-BE49-F238E27FC236}">
              <a16:creationId xmlns:a16="http://schemas.microsoft.com/office/drawing/2014/main" id="{00000000-0008-0000-0100-00009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5" name="Text Box 6">
          <a:extLst>
            <a:ext uri="{FF2B5EF4-FFF2-40B4-BE49-F238E27FC236}">
              <a16:creationId xmlns:a16="http://schemas.microsoft.com/office/drawing/2014/main" id="{00000000-0008-0000-0100-00009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6" name="Text Box 4">
          <a:extLst>
            <a:ext uri="{FF2B5EF4-FFF2-40B4-BE49-F238E27FC236}">
              <a16:creationId xmlns:a16="http://schemas.microsoft.com/office/drawing/2014/main" id="{00000000-0008-0000-0100-0000A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7" name="Text Box 6">
          <a:extLst>
            <a:ext uri="{FF2B5EF4-FFF2-40B4-BE49-F238E27FC236}">
              <a16:creationId xmlns:a16="http://schemas.microsoft.com/office/drawing/2014/main" id="{00000000-0008-0000-0100-0000A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8" name="Text Box 4">
          <a:extLst>
            <a:ext uri="{FF2B5EF4-FFF2-40B4-BE49-F238E27FC236}">
              <a16:creationId xmlns:a16="http://schemas.microsoft.com/office/drawing/2014/main" id="{00000000-0008-0000-0100-0000A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9" name="Text Box 6">
          <a:extLst>
            <a:ext uri="{FF2B5EF4-FFF2-40B4-BE49-F238E27FC236}">
              <a16:creationId xmlns:a16="http://schemas.microsoft.com/office/drawing/2014/main" id="{00000000-0008-0000-0100-0000A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0" name="Text Box 4">
          <a:extLst>
            <a:ext uri="{FF2B5EF4-FFF2-40B4-BE49-F238E27FC236}">
              <a16:creationId xmlns:a16="http://schemas.microsoft.com/office/drawing/2014/main" id="{00000000-0008-0000-0100-0000A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1" name="Text Box 6">
          <a:extLst>
            <a:ext uri="{FF2B5EF4-FFF2-40B4-BE49-F238E27FC236}">
              <a16:creationId xmlns:a16="http://schemas.microsoft.com/office/drawing/2014/main" id="{00000000-0008-0000-0100-0000A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2" name="Text Box 4">
          <a:extLst>
            <a:ext uri="{FF2B5EF4-FFF2-40B4-BE49-F238E27FC236}">
              <a16:creationId xmlns:a16="http://schemas.microsoft.com/office/drawing/2014/main" id="{00000000-0008-0000-0100-0000A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3" name="Text Box 6">
          <a:extLst>
            <a:ext uri="{FF2B5EF4-FFF2-40B4-BE49-F238E27FC236}">
              <a16:creationId xmlns:a16="http://schemas.microsoft.com/office/drawing/2014/main" id="{00000000-0008-0000-0100-0000A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4" name="Text Box 4">
          <a:extLst>
            <a:ext uri="{FF2B5EF4-FFF2-40B4-BE49-F238E27FC236}">
              <a16:creationId xmlns:a16="http://schemas.microsoft.com/office/drawing/2014/main" id="{00000000-0008-0000-0100-0000A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5" name="Text Box 6">
          <a:extLst>
            <a:ext uri="{FF2B5EF4-FFF2-40B4-BE49-F238E27FC236}">
              <a16:creationId xmlns:a16="http://schemas.microsoft.com/office/drawing/2014/main" id="{00000000-0008-0000-0100-0000A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6" name="Text Box 4">
          <a:extLst>
            <a:ext uri="{FF2B5EF4-FFF2-40B4-BE49-F238E27FC236}">
              <a16:creationId xmlns:a16="http://schemas.microsoft.com/office/drawing/2014/main" id="{00000000-0008-0000-0100-0000A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7" name="Text Box 6">
          <a:extLst>
            <a:ext uri="{FF2B5EF4-FFF2-40B4-BE49-F238E27FC236}">
              <a16:creationId xmlns:a16="http://schemas.microsoft.com/office/drawing/2014/main" id="{00000000-0008-0000-0100-0000A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8" name="Text Box 4">
          <a:extLst>
            <a:ext uri="{FF2B5EF4-FFF2-40B4-BE49-F238E27FC236}">
              <a16:creationId xmlns:a16="http://schemas.microsoft.com/office/drawing/2014/main" id="{00000000-0008-0000-0100-0000A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9" name="Text Box 6">
          <a:extLst>
            <a:ext uri="{FF2B5EF4-FFF2-40B4-BE49-F238E27FC236}">
              <a16:creationId xmlns:a16="http://schemas.microsoft.com/office/drawing/2014/main" id="{00000000-0008-0000-0100-0000A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0" name="Text Box 4">
          <a:extLst>
            <a:ext uri="{FF2B5EF4-FFF2-40B4-BE49-F238E27FC236}">
              <a16:creationId xmlns:a16="http://schemas.microsoft.com/office/drawing/2014/main" id="{00000000-0008-0000-0100-0000A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1" name="Text Box 6">
          <a:extLst>
            <a:ext uri="{FF2B5EF4-FFF2-40B4-BE49-F238E27FC236}">
              <a16:creationId xmlns:a16="http://schemas.microsoft.com/office/drawing/2014/main" id="{00000000-0008-0000-0100-0000A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2" name="Text Box 4">
          <a:extLst>
            <a:ext uri="{FF2B5EF4-FFF2-40B4-BE49-F238E27FC236}">
              <a16:creationId xmlns:a16="http://schemas.microsoft.com/office/drawing/2014/main" id="{00000000-0008-0000-0100-0000B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3" name="Text Box 6">
          <a:extLst>
            <a:ext uri="{FF2B5EF4-FFF2-40B4-BE49-F238E27FC236}">
              <a16:creationId xmlns:a16="http://schemas.microsoft.com/office/drawing/2014/main" id="{00000000-0008-0000-0100-0000B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4" name="Text Box 4">
          <a:extLst>
            <a:ext uri="{FF2B5EF4-FFF2-40B4-BE49-F238E27FC236}">
              <a16:creationId xmlns:a16="http://schemas.microsoft.com/office/drawing/2014/main" id="{00000000-0008-0000-0100-0000B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5" name="Text Box 6">
          <a:extLst>
            <a:ext uri="{FF2B5EF4-FFF2-40B4-BE49-F238E27FC236}">
              <a16:creationId xmlns:a16="http://schemas.microsoft.com/office/drawing/2014/main" id="{00000000-0008-0000-0100-0000B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6" name="Text Box 4">
          <a:extLst>
            <a:ext uri="{FF2B5EF4-FFF2-40B4-BE49-F238E27FC236}">
              <a16:creationId xmlns:a16="http://schemas.microsoft.com/office/drawing/2014/main" id="{00000000-0008-0000-0100-0000B4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7" name="Text Box 6">
          <a:extLst>
            <a:ext uri="{FF2B5EF4-FFF2-40B4-BE49-F238E27FC236}">
              <a16:creationId xmlns:a16="http://schemas.microsoft.com/office/drawing/2014/main" id="{00000000-0008-0000-0100-0000B5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8" name="Text Box 4">
          <a:extLst>
            <a:ext uri="{FF2B5EF4-FFF2-40B4-BE49-F238E27FC236}">
              <a16:creationId xmlns:a16="http://schemas.microsoft.com/office/drawing/2014/main" id="{00000000-0008-0000-0100-0000B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9" name="Text Box 6">
          <a:extLst>
            <a:ext uri="{FF2B5EF4-FFF2-40B4-BE49-F238E27FC236}">
              <a16:creationId xmlns:a16="http://schemas.microsoft.com/office/drawing/2014/main" id="{00000000-0008-0000-0100-0000B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0" name="Text Box 4">
          <a:extLst>
            <a:ext uri="{FF2B5EF4-FFF2-40B4-BE49-F238E27FC236}">
              <a16:creationId xmlns:a16="http://schemas.microsoft.com/office/drawing/2014/main" id="{00000000-0008-0000-0100-0000B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1" name="Text Box 6">
          <a:extLst>
            <a:ext uri="{FF2B5EF4-FFF2-40B4-BE49-F238E27FC236}">
              <a16:creationId xmlns:a16="http://schemas.microsoft.com/office/drawing/2014/main" id="{00000000-0008-0000-0100-0000B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2" name="Text Box 4">
          <a:extLst>
            <a:ext uri="{FF2B5EF4-FFF2-40B4-BE49-F238E27FC236}">
              <a16:creationId xmlns:a16="http://schemas.microsoft.com/office/drawing/2014/main" id="{00000000-0008-0000-0100-0000B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3" name="Text Box 6">
          <a:extLst>
            <a:ext uri="{FF2B5EF4-FFF2-40B4-BE49-F238E27FC236}">
              <a16:creationId xmlns:a16="http://schemas.microsoft.com/office/drawing/2014/main" id="{00000000-0008-0000-0100-0000B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4" name="Text Box 4">
          <a:extLst>
            <a:ext uri="{FF2B5EF4-FFF2-40B4-BE49-F238E27FC236}">
              <a16:creationId xmlns:a16="http://schemas.microsoft.com/office/drawing/2014/main" id="{00000000-0008-0000-0100-0000B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5" name="Text Box 6">
          <a:extLst>
            <a:ext uri="{FF2B5EF4-FFF2-40B4-BE49-F238E27FC236}">
              <a16:creationId xmlns:a16="http://schemas.microsoft.com/office/drawing/2014/main" id="{00000000-0008-0000-0100-0000B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6" name="Text Box 4">
          <a:extLst>
            <a:ext uri="{FF2B5EF4-FFF2-40B4-BE49-F238E27FC236}">
              <a16:creationId xmlns:a16="http://schemas.microsoft.com/office/drawing/2014/main" id="{00000000-0008-0000-0100-0000B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7" name="Text Box 6">
          <a:extLst>
            <a:ext uri="{FF2B5EF4-FFF2-40B4-BE49-F238E27FC236}">
              <a16:creationId xmlns:a16="http://schemas.microsoft.com/office/drawing/2014/main" id="{00000000-0008-0000-0100-0000B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8" name="Text Box 4">
          <a:extLst>
            <a:ext uri="{FF2B5EF4-FFF2-40B4-BE49-F238E27FC236}">
              <a16:creationId xmlns:a16="http://schemas.microsoft.com/office/drawing/2014/main" id="{00000000-0008-0000-0100-0000C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9" name="Text Box 6">
          <a:extLst>
            <a:ext uri="{FF2B5EF4-FFF2-40B4-BE49-F238E27FC236}">
              <a16:creationId xmlns:a16="http://schemas.microsoft.com/office/drawing/2014/main" id="{00000000-0008-0000-0100-0000C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0" name="Text Box 4">
          <a:extLst>
            <a:ext uri="{FF2B5EF4-FFF2-40B4-BE49-F238E27FC236}">
              <a16:creationId xmlns:a16="http://schemas.microsoft.com/office/drawing/2014/main" id="{00000000-0008-0000-0100-0000C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1" name="Text Box 6">
          <a:extLst>
            <a:ext uri="{FF2B5EF4-FFF2-40B4-BE49-F238E27FC236}">
              <a16:creationId xmlns:a16="http://schemas.microsoft.com/office/drawing/2014/main" id="{00000000-0008-0000-0100-0000C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2" name="Text Box 4">
          <a:extLst>
            <a:ext uri="{FF2B5EF4-FFF2-40B4-BE49-F238E27FC236}">
              <a16:creationId xmlns:a16="http://schemas.microsoft.com/office/drawing/2014/main" id="{00000000-0008-0000-0100-0000C4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3" name="Text Box 6">
          <a:extLst>
            <a:ext uri="{FF2B5EF4-FFF2-40B4-BE49-F238E27FC236}">
              <a16:creationId xmlns:a16="http://schemas.microsoft.com/office/drawing/2014/main" id="{00000000-0008-0000-0100-0000C5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4" name="Text Box 4">
          <a:extLst>
            <a:ext uri="{FF2B5EF4-FFF2-40B4-BE49-F238E27FC236}">
              <a16:creationId xmlns:a16="http://schemas.microsoft.com/office/drawing/2014/main" id="{00000000-0008-0000-0100-0000C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5" name="Text Box 6">
          <a:extLst>
            <a:ext uri="{FF2B5EF4-FFF2-40B4-BE49-F238E27FC236}">
              <a16:creationId xmlns:a16="http://schemas.microsoft.com/office/drawing/2014/main" id="{00000000-0008-0000-0100-0000C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6" name="Text Box 4">
          <a:extLst>
            <a:ext uri="{FF2B5EF4-FFF2-40B4-BE49-F238E27FC236}">
              <a16:creationId xmlns:a16="http://schemas.microsoft.com/office/drawing/2014/main" id="{00000000-0008-0000-0100-0000C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7" name="Text Box 6">
          <a:extLst>
            <a:ext uri="{FF2B5EF4-FFF2-40B4-BE49-F238E27FC236}">
              <a16:creationId xmlns:a16="http://schemas.microsoft.com/office/drawing/2014/main" id="{00000000-0008-0000-0100-0000C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8" name="Text Box 4">
          <a:extLst>
            <a:ext uri="{FF2B5EF4-FFF2-40B4-BE49-F238E27FC236}">
              <a16:creationId xmlns:a16="http://schemas.microsoft.com/office/drawing/2014/main" id="{00000000-0008-0000-0100-0000C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9" name="Text Box 6">
          <a:extLst>
            <a:ext uri="{FF2B5EF4-FFF2-40B4-BE49-F238E27FC236}">
              <a16:creationId xmlns:a16="http://schemas.microsoft.com/office/drawing/2014/main" id="{00000000-0008-0000-0100-0000C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0" name="Text Box 4">
          <a:extLst>
            <a:ext uri="{FF2B5EF4-FFF2-40B4-BE49-F238E27FC236}">
              <a16:creationId xmlns:a16="http://schemas.microsoft.com/office/drawing/2014/main" id="{00000000-0008-0000-0100-0000C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1" name="Text Box 6">
          <a:extLst>
            <a:ext uri="{FF2B5EF4-FFF2-40B4-BE49-F238E27FC236}">
              <a16:creationId xmlns:a16="http://schemas.microsoft.com/office/drawing/2014/main" id="{00000000-0008-0000-0100-0000C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2" name="Text Box 4">
          <a:extLst>
            <a:ext uri="{FF2B5EF4-FFF2-40B4-BE49-F238E27FC236}">
              <a16:creationId xmlns:a16="http://schemas.microsoft.com/office/drawing/2014/main" id="{00000000-0008-0000-0100-0000C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3" name="Text Box 6">
          <a:extLst>
            <a:ext uri="{FF2B5EF4-FFF2-40B4-BE49-F238E27FC236}">
              <a16:creationId xmlns:a16="http://schemas.microsoft.com/office/drawing/2014/main" id="{00000000-0008-0000-0100-0000C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4" name="Text Box 4">
          <a:extLst>
            <a:ext uri="{FF2B5EF4-FFF2-40B4-BE49-F238E27FC236}">
              <a16:creationId xmlns:a16="http://schemas.microsoft.com/office/drawing/2014/main" id="{00000000-0008-0000-0100-0000D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5" name="Text Box 6">
          <a:extLst>
            <a:ext uri="{FF2B5EF4-FFF2-40B4-BE49-F238E27FC236}">
              <a16:creationId xmlns:a16="http://schemas.microsoft.com/office/drawing/2014/main" id="{00000000-0008-0000-0100-0000D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6" name="Text Box 4">
          <a:extLst>
            <a:ext uri="{FF2B5EF4-FFF2-40B4-BE49-F238E27FC236}">
              <a16:creationId xmlns:a16="http://schemas.microsoft.com/office/drawing/2014/main" id="{00000000-0008-0000-0100-0000D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7" name="Text Box 6">
          <a:extLst>
            <a:ext uri="{FF2B5EF4-FFF2-40B4-BE49-F238E27FC236}">
              <a16:creationId xmlns:a16="http://schemas.microsoft.com/office/drawing/2014/main" id="{00000000-0008-0000-0100-0000D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8" name="Text Box 4">
          <a:extLst>
            <a:ext uri="{FF2B5EF4-FFF2-40B4-BE49-F238E27FC236}">
              <a16:creationId xmlns:a16="http://schemas.microsoft.com/office/drawing/2014/main" id="{00000000-0008-0000-0100-0000D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9" name="Text Box 6">
          <a:extLst>
            <a:ext uri="{FF2B5EF4-FFF2-40B4-BE49-F238E27FC236}">
              <a16:creationId xmlns:a16="http://schemas.microsoft.com/office/drawing/2014/main" id="{00000000-0008-0000-0100-0000D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0" name="Text Box 4">
          <a:extLst>
            <a:ext uri="{FF2B5EF4-FFF2-40B4-BE49-F238E27FC236}">
              <a16:creationId xmlns:a16="http://schemas.microsoft.com/office/drawing/2014/main" id="{00000000-0008-0000-0100-0000D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1" name="Text Box 6">
          <a:extLst>
            <a:ext uri="{FF2B5EF4-FFF2-40B4-BE49-F238E27FC236}">
              <a16:creationId xmlns:a16="http://schemas.microsoft.com/office/drawing/2014/main" id="{00000000-0008-0000-0100-0000D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2" name="Text Box 4">
          <a:extLst>
            <a:ext uri="{FF2B5EF4-FFF2-40B4-BE49-F238E27FC236}">
              <a16:creationId xmlns:a16="http://schemas.microsoft.com/office/drawing/2014/main" id="{00000000-0008-0000-0100-0000D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3" name="Text Box 6">
          <a:extLst>
            <a:ext uri="{FF2B5EF4-FFF2-40B4-BE49-F238E27FC236}">
              <a16:creationId xmlns:a16="http://schemas.microsoft.com/office/drawing/2014/main" id="{00000000-0008-0000-0100-0000D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4" name="Text Box 4">
          <a:extLst>
            <a:ext uri="{FF2B5EF4-FFF2-40B4-BE49-F238E27FC236}">
              <a16:creationId xmlns:a16="http://schemas.microsoft.com/office/drawing/2014/main" id="{00000000-0008-0000-0100-0000D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5" name="Text Box 6">
          <a:extLst>
            <a:ext uri="{FF2B5EF4-FFF2-40B4-BE49-F238E27FC236}">
              <a16:creationId xmlns:a16="http://schemas.microsoft.com/office/drawing/2014/main" id="{00000000-0008-0000-0100-0000D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6" name="Text Box 4">
          <a:extLst>
            <a:ext uri="{FF2B5EF4-FFF2-40B4-BE49-F238E27FC236}">
              <a16:creationId xmlns:a16="http://schemas.microsoft.com/office/drawing/2014/main" id="{00000000-0008-0000-0100-0000D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7" name="Text Box 6">
          <a:extLst>
            <a:ext uri="{FF2B5EF4-FFF2-40B4-BE49-F238E27FC236}">
              <a16:creationId xmlns:a16="http://schemas.microsoft.com/office/drawing/2014/main" id="{00000000-0008-0000-0100-0000D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18" name="Text Box 6">
          <a:extLst>
            <a:ext uri="{FF2B5EF4-FFF2-40B4-BE49-F238E27FC236}">
              <a16:creationId xmlns:a16="http://schemas.microsoft.com/office/drawing/2014/main" id="{00000000-0008-0000-0100-0000DE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19" name="Text Box 4">
          <a:extLst>
            <a:ext uri="{FF2B5EF4-FFF2-40B4-BE49-F238E27FC236}">
              <a16:creationId xmlns:a16="http://schemas.microsoft.com/office/drawing/2014/main" id="{00000000-0008-0000-0100-0000D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20" name="Text Box 6">
          <a:extLst>
            <a:ext uri="{FF2B5EF4-FFF2-40B4-BE49-F238E27FC236}">
              <a16:creationId xmlns:a16="http://schemas.microsoft.com/office/drawing/2014/main" id="{00000000-0008-0000-0100-0000E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1" name="Text Box 4">
          <a:extLst>
            <a:ext uri="{FF2B5EF4-FFF2-40B4-BE49-F238E27FC236}">
              <a16:creationId xmlns:a16="http://schemas.microsoft.com/office/drawing/2014/main" id="{00000000-0008-0000-0100-0000E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2" name="Text Box 6">
          <a:extLst>
            <a:ext uri="{FF2B5EF4-FFF2-40B4-BE49-F238E27FC236}">
              <a16:creationId xmlns:a16="http://schemas.microsoft.com/office/drawing/2014/main" id="{00000000-0008-0000-0100-0000E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3" name="Text Box 4">
          <a:extLst>
            <a:ext uri="{FF2B5EF4-FFF2-40B4-BE49-F238E27FC236}">
              <a16:creationId xmlns:a16="http://schemas.microsoft.com/office/drawing/2014/main" id="{00000000-0008-0000-0100-0000E3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4" name="Text Box 6">
          <a:extLst>
            <a:ext uri="{FF2B5EF4-FFF2-40B4-BE49-F238E27FC236}">
              <a16:creationId xmlns:a16="http://schemas.microsoft.com/office/drawing/2014/main" id="{00000000-0008-0000-0100-0000E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5" name="Text Box 4">
          <a:extLst>
            <a:ext uri="{FF2B5EF4-FFF2-40B4-BE49-F238E27FC236}">
              <a16:creationId xmlns:a16="http://schemas.microsoft.com/office/drawing/2014/main" id="{00000000-0008-0000-0100-0000E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6" name="Text Box 6">
          <a:extLst>
            <a:ext uri="{FF2B5EF4-FFF2-40B4-BE49-F238E27FC236}">
              <a16:creationId xmlns:a16="http://schemas.microsoft.com/office/drawing/2014/main" id="{00000000-0008-0000-0100-0000E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7" name="Text Box 4">
          <a:extLst>
            <a:ext uri="{FF2B5EF4-FFF2-40B4-BE49-F238E27FC236}">
              <a16:creationId xmlns:a16="http://schemas.microsoft.com/office/drawing/2014/main" id="{00000000-0008-0000-0100-0000E7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8" name="Text Box 6">
          <a:extLst>
            <a:ext uri="{FF2B5EF4-FFF2-40B4-BE49-F238E27FC236}">
              <a16:creationId xmlns:a16="http://schemas.microsoft.com/office/drawing/2014/main" id="{00000000-0008-0000-0100-0000E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9" name="Text Box 4">
          <a:extLst>
            <a:ext uri="{FF2B5EF4-FFF2-40B4-BE49-F238E27FC236}">
              <a16:creationId xmlns:a16="http://schemas.microsoft.com/office/drawing/2014/main" id="{00000000-0008-0000-0100-0000E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0" name="Text Box 6">
          <a:extLst>
            <a:ext uri="{FF2B5EF4-FFF2-40B4-BE49-F238E27FC236}">
              <a16:creationId xmlns:a16="http://schemas.microsoft.com/office/drawing/2014/main" id="{00000000-0008-0000-0100-0000E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1" name="Text Box 4">
          <a:extLst>
            <a:ext uri="{FF2B5EF4-FFF2-40B4-BE49-F238E27FC236}">
              <a16:creationId xmlns:a16="http://schemas.microsoft.com/office/drawing/2014/main" id="{00000000-0008-0000-0100-0000EB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2" name="Text Box 6">
          <a:extLst>
            <a:ext uri="{FF2B5EF4-FFF2-40B4-BE49-F238E27FC236}">
              <a16:creationId xmlns:a16="http://schemas.microsoft.com/office/drawing/2014/main" id="{00000000-0008-0000-0100-0000EC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3" name="Text Box 4">
          <a:extLst>
            <a:ext uri="{FF2B5EF4-FFF2-40B4-BE49-F238E27FC236}">
              <a16:creationId xmlns:a16="http://schemas.microsoft.com/office/drawing/2014/main" id="{00000000-0008-0000-0100-0000E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4" name="Text Box 6">
          <a:extLst>
            <a:ext uri="{FF2B5EF4-FFF2-40B4-BE49-F238E27FC236}">
              <a16:creationId xmlns:a16="http://schemas.microsoft.com/office/drawing/2014/main" id="{00000000-0008-0000-0100-0000EE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5" name="Text Box 4">
          <a:extLst>
            <a:ext uri="{FF2B5EF4-FFF2-40B4-BE49-F238E27FC236}">
              <a16:creationId xmlns:a16="http://schemas.microsoft.com/office/drawing/2014/main" id="{00000000-0008-0000-0100-0000EF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6" name="Text Box 6">
          <a:extLst>
            <a:ext uri="{FF2B5EF4-FFF2-40B4-BE49-F238E27FC236}">
              <a16:creationId xmlns:a16="http://schemas.microsoft.com/office/drawing/2014/main" id="{00000000-0008-0000-0100-0000F0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37" name="Text Box 6">
          <a:extLst>
            <a:ext uri="{FF2B5EF4-FFF2-40B4-BE49-F238E27FC236}">
              <a16:creationId xmlns:a16="http://schemas.microsoft.com/office/drawing/2014/main" id="{00000000-0008-0000-0100-0000F1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8" name="Text Box 4">
          <a:extLst>
            <a:ext uri="{FF2B5EF4-FFF2-40B4-BE49-F238E27FC236}">
              <a16:creationId xmlns:a16="http://schemas.microsoft.com/office/drawing/2014/main" id="{00000000-0008-0000-0100-0000F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9" name="Text Box 6">
          <a:extLst>
            <a:ext uri="{FF2B5EF4-FFF2-40B4-BE49-F238E27FC236}">
              <a16:creationId xmlns:a16="http://schemas.microsoft.com/office/drawing/2014/main" id="{00000000-0008-0000-0100-0000F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0" name="Text Box 4">
          <a:extLst>
            <a:ext uri="{FF2B5EF4-FFF2-40B4-BE49-F238E27FC236}">
              <a16:creationId xmlns:a16="http://schemas.microsoft.com/office/drawing/2014/main" id="{00000000-0008-0000-0100-0000F4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1" name="Text Box 6">
          <a:extLst>
            <a:ext uri="{FF2B5EF4-FFF2-40B4-BE49-F238E27FC236}">
              <a16:creationId xmlns:a16="http://schemas.microsoft.com/office/drawing/2014/main" id="{00000000-0008-0000-0100-0000F5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2" name="Text Box 4">
          <a:extLst>
            <a:ext uri="{FF2B5EF4-FFF2-40B4-BE49-F238E27FC236}">
              <a16:creationId xmlns:a16="http://schemas.microsoft.com/office/drawing/2014/main" id="{00000000-0008-0000-0100-0000F6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3" name="Text Box 6">
          <a:extLst>
            <a:ext uri="{FF2B5EF4-FFF2-40B4-BE49-F238E27FC236}">
              <a16:creationId xmlns:a16="http://schemas.microsoft.com/office/drawing/2014/main" id="{00000000-0008-0000-0100-0000F7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4" name="Text Box 4">
          <a:extLst>
            <a:ext uri="{FF2B5EF4-FFF2-40B4-BE49-F238E27FC236}">
              <a16:creationId xmlns:a16="http://schemas.microsoft.com/office/drawing/2014/main" id="{00000000-0008-0000-0100-0000F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5" name="Text Box 6">
          <a:extLst>
            <a:ext uri="{FF2B5EF4-FFF2-40B4-BE49-F238E27FC236}">
              <a16:creationId xmlns:a16="http://schemas.microsoft.com/office/drawing/2014/main" id="{00000000-0008-0000-0100-0000F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6" name="Text Box 4">
          <a:extLst>
            <a:ext uri="{FF2B5EF4-FFF2-40B4-BE49-F238E27FC236}">
              <a16:creationId xmlns:a16="http://schemas.microsoft.com/office/drawing/2014/main" id="{00000000-0008-0000-0100-0000FA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7" name="Text Box 6">
          <a:extLst>
            <a:ext uri="{FF2B5EF4-FFF2-40B4-BE49-F238E27FC236}">
              <a16:creationId xmlns:a16="http://schemas.microsoft.com/office/drawing/2014/main" id="{00000000-0008-0000-0100-0000FB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8" name="Text Box 4">
          <a:extLst>
            <a:ext uri="{FF2B5EF4-FFF2-40B4-BE49-F238E27FC236}">
              <a16:creationId xmlns:a16="http://schemas.microsoft.com/office/drawing/2014/main" id="{00000000-0008-0000-0100-0000F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9" name="Text Box 6">
          <a:extLst>
            <a:ext uri="{FF2B5EF4-FFF2-40B4-BE49-F238E27FC236}">
              <a16:creationId xmlns:a16="http://schemas.microsoft.com/office/drawing/2014/main" id="{00000000-0008-0000-0100-0000F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0" name="Text Box 4">
          <a:extLst>
            <a:ext uri="{FF2B5EF4-FFF2-40B4-BE49-F238E27FC236}">
              <a16:creationId xmlns:a16="http://schemas.microsoft.com/office/drawing/2014/main" id="{00000000-0008-0000-0100-0000FE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1" name="Text Box 6">
          <a:extLst>
            <a:ext uri="{FF2B5EF4-FFF2-40B4-BE49-F238E27FC236}">
              <a16:creationId xmlns:a16="http://schemas.microsoft.com/office/drawing/2014/main" id="{00000000-0008-0000-0100-0000FF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4" name="Text Box 4">
          <a:extLst>
            <a:ext uri="{FF2B5EF4-FFF2-40B4-BE49-F238E27FC236}">
              <a16:creationId xmlns:a16="http://schemas.microsoft.com/office/drawing/2014/main" id="{00000000-0008-0000-0100-00000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5" name="Text Box 6">
          <a:extLst>
            <a:ext uri="{FF2B5EF4-FFF2-40B4-BE49-F238E27FC236}">
              <a16:creationId xmlns:a16="http://schemas.microsoft.com/office/drawing/2014/main" id="{00000000-0008-0000-0100-00000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6" name="Text Box 4">
          <a:extLst>
            <a:ext uri="{FF2B5EF4-FFF2-40B4-BE49-F238E27FC236}">
              <a16:creationId xmlns:a16="http://schemas.microsoft.com/office/drawing/2014/main" id="{00000000-0008-0000-0100-000002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7" name="Text Box 6">
          <a:extLst>
            <a:ext uri="{FF2B5EF4-FFF2-40B4-BE49-F238E27FC236}">
              <a16:creationId xmlns:a16="http://schemas.microsoft.com/office/drawing/2014/main" id="{00000000-0008-0000-0100-000003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28" name="Text Box 6">
          <a:extLst>
            <a:ext uri="{FF2B5EF4-FFF2-40B4-BE49-F238E27FC236}">
              <a16:creationId xmlns:a16="http://schemas.microsoft.com/office/drawing/2014/main" id="{00000000-0008-0000-0100-000004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29" name="Text Box 4">
          <a:extLst>
            <a:ext uri="{FF2B5EF4-FFF2-40B4-BE49-F238E27FC236}">
              <a16:creationId xmlns:a16="http://schemas.microsoft.com/office/drawing/2014/main" id="{00000000-0008-0000-0100-00000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30" name="Text Box 6">
          <a:extLst>
            <a:ext uri="{FF2B5EF4-FFF2-40B4-BE49-F238E27FC236}">
              <a16:creationId xmlns:a16="http://schemas.microsoft.com/office/drawing/2014/main" id="{00000000-0008-0000-0100-00000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1" name="Text Box 4">
          <a:extLst>
            <a:ext uri="{FF2B5EF4-FFF2-40B4-BE49-F238E27FC236}">
              <a16:creationId xmlns:a16="http://schemas.microsoft.com/office/drawing/2014/main" id="{00000000-0008-0000-0100-000007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2" name="Text Box 6">
          <a:extLst>
            <a:ext uri="{FF2B5EF4-FFF2-40B4-BE49-F238E27FC236}">
              <a16:creationId xmlns:a16="http://schemas.microsoft.com/office/drawing/2014/main" id="{00000000-0008-0000-0100-000008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3" name="Text Box 4">
          <a:extLst>
            <a:ext uri="{FF2B5EF4-FFF2-40B4-BE49-F238E27FC236}">
              <a16:creationId xmlns:a16="http://schemas.microsoft.com/office/drawing/2014/main" id="{00000000-0008-0000-0100-000009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4" name="Text Box 6">
          <a:extLst>
            <a:ext uri="{FF2B5EF4-FFF2-40B4-BE49-F238E27FC236}">
              <a16:creationId xmlns:a16="http://schemas.microsoft.com/office/drawing/2014/main" id="{00000000-0008-0000-0100-00000A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5" name="Text Box 4">
          <a:extLst>
            <a:ext uri="{FF2B5EF4-FFF2-40B4-BE49-F238E27FC236}">
              <a16:creationId xmlns:a16="http://schemas.microsoft.com/office/drawing/2014/main" id="{00000000-0008-0000-0100-00000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6" name="Text Box 6">
          <a:extLst>
            <a:ext uri="{FF2B5EF4-FFF2-40B4-BE49-F238E27FC236}">
              <a16:creationId xmlns:a16="http://schemas.microsoft.com/office/drawing/2014/main" id="{00000000-0008-0000-0100-00000C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7" name="Text Box 4">
          <a:extLst>
            <a:ext uri="{FF2B5EF4-FFF2-40B4-BE49-F238E27FC236}">
              <a16:creationId xmlns:a16="http://schemas.microsoft.com/office/drawing/2014/main" id="{00000000-0008-0000-0100-00000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8" name="Text Box 6">
          <a:extLst>
            <a:ext uri="{FF2B5EF4-FFF2-40B4-BE49-F238E27FC236}">
              <a16:creationId xmlns:a16="http://schemas.microsoft.com/office/drawing/2014/main" id="{00000000-0008-0000-0100-00000E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9" name="Text Box 4">
          <a:extLst>
            <a:ext uri="{FF2B5EF4-FFF2-40B4-BE49-F238E27FC236}">
              <a16:creationId xmlns:a16="http://schemas.microsoft.com/office/drawing/2014/main" id="{00000000-0008-0000-0100-00000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40" name="Text Box 6">
          <a:extLst>
            <a:ext uri="{FF2B5EF4-FFF2-40B4-BE49-F238E27FC236}">
              <a16:creationId xmlns:a16="http://schemas.microsoft.com/office/drawing/2014/main" id="{00000000-0008-0000-0100-000010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1" name="Text Box 4">
          <a:extLst>
            <a:ext uri="{FF2B5EF4-FFF2-40B4-BE49-F238E27FC236}">
              <a16:creationId xmlns:a16="http://schemas.microsoft.com/office/drawing/2014/main" id="{00000000-0008-0000-0100-00001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2" name="Text Box 6">
          <a:extLst>
            <a:ext uri="{FF2B5EF4-FFF2-40B4-BE49-F238E27FC236}">
              <a16:creationId xmlns:a16="http://schemas.microsoft.com/office/drawing/2014/main" id="{00000000-0008-0000-0100-00001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3" name="Text Box 4">
          <a:extLst>
            <a:ext uri="{FF2B5EF4-FFF2-40B4-BE49-F238E27FC236}">
              <a16:creationId xmlns:a16="http://schemas.microsoft.com/office/drawing/2014/main" id="{00000000-0008-0000-0100-00001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4" name="Text Box 6">
          <a:extLst>
            <a:ext uri="{FF2B5EF4-FFF2-40B4-BE49-F238E27FC236}">
              <a16:creationId xmlns:a16="http://schemas.microsoft.com/office/drawing/2014/main" id="{00000000-0008-0000-0100-00001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5" name="Text Box 4">
          <a:extLst>
            <a:ext uri="{FF2B5EF4-FFF2-40B4-BE49-F238E27FC236}">
              <a16:creationId xmlns:a16="http://schemas.microsoft.com/office/drawing/2014/main" id="{00000000-0008-0000-0100-00001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6" name="Text Box 6">
          <a:extLst>
            <a:ext uri="{FF2B5EF4-FFF2-40B4-BE49-F238E27FC236}">
              <a16:creationId xmlns:a16="http://schemas.microsoft.com/office/drawing/2014/main" id="{00000000-0008-0000-0100-00001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7" name="Text Box 4">
          <a:extLst>
            <a:ext uri="{FF2B5EF4-FFF2-40B4-BE49-F238E27FC236}">
              <a16:creationId xmlns:a16="http://schemas.microsoft.com/office/drawing/2014/main" id="{00000000-0008-0000-0100-00001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8" name="Text Box 6">
          <a:extLst>
            <a:ext uri="{FF2B5EF4-FFF2-40B4-BE49-F238E27FC236}">
              <a16:creationId xmlns:a16="http://schemas.microsoft.com/office/drawing/2014/main" id="{00000000-0008-0000-0100-00001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49" name="Text Box 4">
          <a:extLst>
            <a:ext uri="{FF2B5EF4-FFF2-40B4-BE49-F238E27FC236}">
              <a16:creationId xmlns:a16="http://schemas.microsoft.com/office/drawing/2014/main" id="{00000000-0008-0000-0100-00001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50" name="Text Box 6">
          <a:extLst>
            <a:ext uri="{FF2B5EF4-FFF2-40B4-BE49-F238E27FC236}">
              <a16:creationId xmlns:a16="http://schemas.microsoft.com/office/drawing/2014/main" id="{00000000-0008-0000-0100-00001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1" name="Text Box 4">
          <a:extLst>
            <a:ext uri="{FF2B5EF4-FFF2-40B4-BE49-F238E27FC236}">
              <a16:creationId xmlns:a16="http://schemas.microsoft.com/office/drawing/2014/main" id="{00000000-0008-0000-0100-00001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2" name="Text Box 6">
          <a:extLst>
            <a:ext uri="{FF2B5EF4-FFF2-40B4-BE49-F238E27FC236}">
              <a16:creationId xmlns:a16="http://schemas.microsoft.com/office/drawing/2014/main" id="{00000000-0008-0000-0100-00001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3" name="Text Box 4">
          <a:extLst>
            <a:ext uri="{FF2B5EF4-FFF2-40B4-BE49-F238E27FC236}">
              <a16:creationId xmlns:a16="http://schemas.microsoft.com/office/drawing/2014/main" id="{00000000-0008-0000-0100-00001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4" name="Text Box 6">
          <a:extLst>
            <a:ext uri="{FF2B5EF4-FFF2-40B4-BE49-F238E27FC236}">
              <a16:creationId xmlns:a16="http://schemas.microsoft.com/office/drawing/2014/main" id="{00000000-0008-0000-0100-00001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5" name="Text Box 4">
          <a:extLst>
            <a:ext uri="{FF2B5EF4-FFF2-40B4-BE49-F238E27FC236}">
              <a16:creationId xmlns:a16="http://schemas.microsoft.com/office/drawing/2014/main" id="{00000000-0008-0000-0100-00001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6" name="Text Box 6">
          <a:extLst>
            <a:ext uri="{FF2B5EF4-FFF2-40B4-BE49-F238E27FC236}">
              <a16:creationId xmlns:a16="http://schemas.microsoft.com/office/drawing/2014/main" id="{00000000-0008-0000-0100-00002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7" name="Text Box 4">
          <a:extLst>
            <a:ext uri="{FF2B5EF4-FFF2-40B4-BE49-F238E27FC236}">
              <a16:creationId xmlns:a16="http://schemas.microsoft.com/office/drawing/2014/main" id="{00000000-0008-0000-0100-00002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8" name="Text Box 6">
          <a:extLst>
            <a:ext uri="{FF2B5EF4-FFF2-40B4-BE49-F238E27FC236}">
              <a16:creationId xmlns:a16="http://schemas.microsoft.com/office/drawing/2014/main" id="{00000000-0008-0000-0100-00002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59" name="Text Box 4">
          <a:extLst>
            <a:ext uri="{FF2B5EF4-FFF2-40B4-BE49-F238E27FC236}">
              <a16:creationId xmlns:a16="http://schemas.microsoft.com/office/drawing/2014/main" id="{00000000-0008-0000-0100-00002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0" name="Text Box 6">
          <a:extLst>
            <a:ext uri="{FF2B5EF4-FFF2-40B4-BE49-F238E27FC236}">
              <a16:creationId xmlns:a16="http://schemas.microsoft.com/office/drawing/2014/main" id="{00000000-0008-0000-0100-00002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1" name="Text Box 4">
          <a:extLst>
            <a:ext uri="{FF2B5EF4-FFF2-40B4-BE49-F238E27FC236}">
              <a16:creationId xmlns:a16="http://schemas.microsoft.com/office/drawing/2014/main" id="{00000000-0008-0000-0100-00002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2" name="Text Box 6">
          <a:extLst>
            <a:ext uri="{FF2B5EF4-FFF2-40B4-BE49-F238E27FC236}">
              <a16:creationId xmlns:a16="http://schemas.microsoft.com/office/drawing/2014/main" id="{00000000-0008-0000-0100-00002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3" name="Text Box 4">
          <a:extLst>
            <a:ext uri="{FF2B5EF4-FFF2-40B4-BE49-F238E27FC236}">
              <a16:creationId xmlns:a16="http://schemas.microsoft.com/office/drawing/2014/main" id="{00000000-0008-0000-0100-00002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4" name="Text Box 6">
          <a:extLst>
            <a:ext uri="{FF2B5EF4-FFF2-40B4-BE49-F238E27FC236}">
              <a16:creationId xmlns:a16="http://schemas.microsoft.com/office/drawing/2014/main" id="{00000000-0008-0000-0100-00002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5" name="Text Box 4">
          <a:extLst>
            <a:ext uri="{FF2B5EF4-FFF2-40B4-BE49-F238E27FC236}">
              <a16:creationId xmlns:a16="http://schemas.microsoft.com/office/drawing/2014/main" id="{00000000-0008-0000-0100-00002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6" name="Text Box 6">
          <a:extLst>
            <a:ext uri="{FF2B5EF4-FFF2-40B4-BE49-F238E27FC236}">
              <a16:creationId xmlns:a16="http://schemas.microsoft.com/office/drawing/2014/main" id="{00000000-0008-0000-0100-00002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7" name="Text Box 4">
          <a:extLst>
            <a:ext uri="{FF2B5EF4-FFF2-40B4-BE49-F238E27FC236}">
              <a16:creationId xmlns:a16="http://schemas.microsoft.com/office/drawing/2014/main" id="{00000000-0008-0000-0100-00002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8" name="Text Box 6">
          <a:extLst>
            <a:ext uri="{FF2B5EF4-FFF2-40B4-BE49-F238E27FC236}">
              <a16:creationId xmlns:a16="http://schemas.microsoft.com/office/drawing/2014/main" id="{00000000-0008-0000-0100-00002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69" name="Text Box 4">
          <a:extLst>
            <a:ext uri="{FF2B5EF4-FFF2-40B4-BE49-F238E27FC236}">
              <a16:creationId xmlns:a16="http://schemas.microsoft.com/office/drawing/2014/main" id="{00000000-0008-0000-0100-00002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70" name="Text Box 6">
          <a:extLst>
            <a:ext uri="{FF2B5EF4-FFF2-40B4-BE49-F238E27FC236}">
              <a16:creationId xmlns:a16="http://schemas.microsoft.com/office/drawing/2014/main" id="{00000000-0008-0000-0100-00002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71" name="Text Box 6">
          <a:extLst>
            <a:ext uri="{FF2B5EF4-FFF2-40B4-BE49-F238E27FC236}">
              <a16:creationId xmlns:a16="http://schemas.microsoft.com/office/drawing/2014/main" id="{00000000-0008-0000-0100-00002F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2" name="Text Box 4">
          <a:extLst>
            <a:ext uri="{FF2B5EF4-FFF2-40B4-BE49-F238E27FC236}">
              <a16:creationId xmlns:a16="http://schemas.microsoft.com/office/drawing/2014/main" id="{00000000-0008-0000-0100-00003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3" name="Text Box 6">
          <a:extLst>
            <a:ext uri="{FF2B5EF4-FFF2-40B4-BE49-F238E27FC236}">
              <a16:creationId xmlns:a16="http://schemas.microsoft.com/office/drawing/2014/main" id="{00000000-0008-0000-0100-00003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4" name="Text Box 4">
          <a:extLst>
            <a:ext uri="{FF2B5EF4-FFF2-40B4-BE49-F238E27FC236}">
              <a16:creationId xmlns:a16="http://schemas.microsoft.com/office/drawing/2014/main" id="{00000000-0008-0000-0100-000032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5" name="Text Box 6">
          <a:extLst>
            <a:ext uri="{FF2B5EF4-FFF2-40B4-BE49-F238E27FC236}">
              <a16:creationId xmlns:a16="http://schemas.microsoft.com/office/drawing/2014/main" id="{00000000-0008-0000-0100-00003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6" name="Text Box 4">
          <a:extLst>
            <a:ext uri="{FF2B5EF4-FFF2-40B4-BE49-F238E27FC236}">
              <a16:creationId xmlns:a16="http://schemas.microsoft.com/office/drawing/2014/main" id="{00000000-0008-0000-0100-000034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7" name="Text Box 6">
          <a:extLst>
            <a:ext uri="{FF2B5EF4-FFF2-40B4-BE49-F238E27FC236}">
              <a16:creationId xmlns:a16="http://schemas.microsoft.com/office/drawing/2014/main" id="{00000000-0008-0000-0100-000035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8" name="Text Box 4">
          <a:extLst>
            <a:ext uri="{FF2B5EF4-FFF2-40B4-BE49-F238E27FC236}">
              <a16:creationId xmlns:a16="http://schemas.microsoft.com/office/drawing/2014/main" id="{00000000-0008-0000-0100-000036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9" name="Text Box 6">
          <a:extLst>
            <a:ext uri="{FF2B5EF4-FFF2-40B4-BE49-F238E27FC236}">
              <a16:creationId xmlns:a16="http://schemas.microsoft.com/office/drawing/2014/main" id="{00000000-0008-0000-0100-000037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0" name="Text Box 4">
          <a:extLst>
            <a:ext uri="{FF2B5EF4-FFF2-40B4-BE49-F238E27FC236}">
              <a16:creationId xmlns:a16="http://schemas.microsoft.com/office/drawing/2014/main" id="{00000000-0008-0000-0100-000038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1" name="Text Box 6">
          <a:extLst>
            <a:ext uri="{FF2B5EF4-FFF2-40B4-BE49-F238E27FC236}">
              <a16:creationId xmlns:a16="http://schemas.microsoft.com/office/drawing/2014/main" id="{00000000-0008-0000-0100-000039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2" name="Text Box 4">
          <a:extLst>
            <a:ext uri="{FF2B5EF4-FFF2-40B4-BE49-F238E27FC236}">
              <a16:creationId xmlns:a16="http://schemas.microsoft.com/office/drawing/2014/main" id="{00000000-0008-0000-0100-00003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3" name="Text Box 6">
          <a:extLst>
            <a:ext uri="{FF2B5EF4-FFF2-40B4-BE49-F238E27FC236}">
              <a16:creationId xmlns:a16="http://schemas.microsoft.com/office/drawing/2014/main" id="{00000000-0008-0000-0100-00003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4" name="Text Box 4">
          <a:extLst>
            <a:ext uri="{FF2B5EF4-FFF2-40B4-BE49-F238E27FC236}">
              <a16:creationId xmlns:a16="http://schemas.microsoft.com/office/drawing/2014/main" id="{00000000-0008-0000-0100-00003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5" name="Text Box 6">
          <a:extLst>
            <a:ext uri="{FF2B5EF4-FFF2-40B4-BE49-F238E27FC236}">
              <a16:creationId xmlns:a16="http://schemas.microsoft.com/office/drawing/2014/main" id="{00000000-0008-0000-0100-00003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6" name="Text Box 4">
          <a:extLst>
            <a:ext uri="{FF2B5EF4-FFF2-40B4-BE49-F238E27FC236}">
              <a16:creationId xmlns:a16="http://schemas.microsoft.com/office/drawing/2014/main" id="{00000000-0008-0000-0100-00003E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7" name="Text Box 6">
          <a:extLst>
            <a:ext uri="{FF2B5EF4-FFF2-40B4-BE49-F238E27FC236}">
              <a16:creationId xmlns:a16="http://schemas.microsoft.com/office/drawing/2014/main" id="{00000000-0008-0000-0100-00003F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8" name="Text Box 4">
          <a:extLst>
            <a:ext uri="{FF2B5EF4-FFF2-40B4-BE49-F238E27FC236}">
              <a16:creationId xmlns:a16="http://schemas.microsoft.com/office/drawing/2014/main" id="{00000000-0008-0000-0100-00004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9" name="Text Box 6">
          <a:extLst>
            <a:ext uri="{FF2B5EF4-FFF2-40B4-BE49-F238E27FC236}">
              <a16:creationId xmlns:a16="http://schemas.microsoft.com/office/drawing/2014/main" id="{00000000-0008-0000-0100-00004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0" name="Text Box 4">
          <a:extLst>
            <a:ext uri="{FF2B5EF4-FFF2-40B4-BE49-F238E27FC236}">
              <a16:creationId xmlns:a16="http://schemas.microsoft.com/office/drawing/2014/main" id="{00000000-0008-0000-0100-000042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1" name="Text Box 6">
          <a:extLst>
            <a:ext uri="{FF2B5EF4-FFF2-40B4-BE49-F238E27FC236}">
              <a16:creationId xmlns:a16="http://schemas.microsoft.com/office/drawing/2014/main" id="{00000000-0008-0000-0100-00004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2" name="Text Box 4">
          <a:extLst>
            <a:ext uri="{FF2B5EF4-FFF2-40B4-BE49-F238E27FC236}">
              <a16:creationId xmlns:a16="http://schemas.microsoft.com/office/drawing/2014/main" id="{00000000-0008-0000-0100-000044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3" name="Text Box 6">
          <a:extLst>
            <a:ext uri="{FF2B5EF4-FFF2-40B4-BE49-F238E27FC236}">
              <a16:creationId xmlns:a16="http://schemas.microsoft.com/office/drawing/2014/main" id="{00000000-0008-0000-0100-00004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4" name="Text Box 4">
          <a:extLst>
            <a:ext uri="{FF2B5EF4-FFF2-40B4-BE49-F238E27FC236}">
              <a16:creationId xmlns:a16="http://schemas.microsoft.com/office/drawing/2014/main" id="{00000000-0008-0000-0100-00004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5" name="Text Box 6">
          <a:extLst>
            <a:ext uri="{FF2B5EF4-FFF2-40B4-BE49-F238E27FC236}">
              <a16:creationId xmlns:a16="http://schemas.microsoft.com/office/drawing/2014/main" id="{00000000-0008-0000-0100-00004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6" name="Text Box 4">
          <a:extLst>
            <a:ext uri="{FF2B5EF4-FFF2-40B4-BE49-F238E27FC236}">
              <a16:creationId xmlns:a16="http://schemas.microsoft.com/office/drawing/2014/main" id="{00000000-0008-0000-0100-000048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7" name="Text Box 6">
          <a:extLst>
            <a:ext uri="{FF2B5EF4-FFF2-40B4-BE49-F238E27FC236}">
              <a16:creationId xmlns:a16="http://schemas.microsoft.com/office/drawing/2014/main" id="{00000000-0008-0000-0100-00004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8" name="Text Box 4">
          <a:extLst>
            <a:ext uri="{FF2B5EF4-FFF2-40B4-BE49-F238E27FC236}">
              <a16:creationId xmlns:a16="http://schemas.microsoft.com/office/drawing/2014/main" id="{00000000-0008-0000-0100-00004A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9" name="Text Box 6">
          <a:extLst>
            <a:ext uri="{FF2B5EF4-FFF2-40B4-BE49-F238E27FC236}">
              <a16:creationId xmlns:a16="http://schemas.microsoft.com/office/drawing/2014/main" id="{00000000-0008-0000-0100-00004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0" name="Text Box 4">
          <a:extLst>
            <a:ext uri="{FF2B5EF4-FFF2-40B4-BE49-F238E27FC236}">
              <a16:creationId xmlns:a16="http://schemas.microsoft.com/office/drawing/2014/main" id="{00000000-0008-0000-0100-00004C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1" name="Text Box 6">
          <a:extLst>
            <a:ext uri="{FF2B5EF4-FFF2-40B4-BE49-F238E27FC236}">
              <a16:creationId xmlns:a16="http://schemas.microsoft.com/office/drawing/2014/main" id="{00000000-0008-0000-0100-00004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2" name="Text Box 4">
          <a:extLst>
            <a:ext uri="{FF2B5EF4-FFF2-40B4-BE49-F238E27FC236}">
              <a16:creationId xmlns:a16="http://schemas.microsoft.com/office/drawing/2014/main" id="{00000000-0008-0000-0100-00004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3" name="Text Box 6">
          <a:extLst>
            <a:ext uri="{FF2B5EF4-FFF2-40B4-BE49-F238E27FC236}">
              <a16:creationId xmlns:a16="http://schemas.microsoft.com/office/drawing/2014/main" id="{00000000-0008-0000-0100-00004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4" name="Text Box 4">
          <a:extLst>
            <a:ext uri="{FF2B5EF4-FFF2-40B4-BE49-F238E27FC236}">
              <a16:creationId xmlns:a16="http://schemas.microsoft.com/office/drawing/2014/main" id="{00000000-0008-0000-0100-00005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5" name="Text Box 6">
          <a:extLst>
            <a:ext uri="{FF2B5EF4-FFF2-40B4-BE49-F238E27FC236}">
              <a16:creationId xmlns:a16="http://schemas.microsoft.com/office/drawing/2014/main" id="{00000000-0008-0000-0100-00005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6" name="Text Box 4">
          <a:extLst>
            <a:ext uri="{FF2B5EF4-FFF2-40B4-BE49-F238E27FC236}">
              <a16:creationId xmlns:a16="http://schemas.microsoft.com/office/drawing/2014/main" id="{00000000-0008-0000-0100-00005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7" name="Text Box 6">
          <a:extLst>
            <a:ext uri="{FF2B5EF4-FFF2-40B4-BE49-F238E27FC236}">
              <a16:creationId xmlns:a16="http://schemas.microsoft.com/office/drawing/2014/main" id="{00000000-0008-0000-0100-00005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8" name="Text Box 4">
          <a:extLst>
            <a:ext uri="{FF2B5EF4-FFF2-40B4-BE49-F238E27FC236}">
              <a16:creationId xmlns:a16="http://schemas.microsoft.com/office/drawing/2014/main" id="{00000000-0008-0000-0100-00005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9" name="Text Box 6">
          <a:extLst>
            <a:ext uri="{FF2B5EF4-FFF2-40B4-BE49-F238E27FC236}">
              <a16:creationId xmlns:a16="http://schemas.microsoft.com/office/drawing/2014/main" id="{00000000-0008-0000-0100-00005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0" name="Text Box 4">
          <a:extLst>
            <a:ext uri="{FF2B5EF4-FFF2-40B4-BE49-F238E27FC236}">
              <a16:creationId xmlns:a16="http://schemas.microsoft.com/office/drawing/2014/main" id="{00000000-0008-0000-0100-00005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1" name="Text Box 6">
          <a:extLst>
            <a:ext uri="{FF2B5EF4-FFF2-40B4-BE49-F238E27FC236}">
              <a16:creationId xmlns:a16="http://schemas.microsoft.com/office/drawing/2014/main" id="{00000000-0008-0000-0100-00005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2" name="Text Box 4">
          <a:extLst>
            <a:ext uri="{FF2B5EF4-FFF2-40B4-BE49-F238E27FC236}">
              <a16:creationId xmlns:a16="http://schemas.microsoft.com/office/drawing/2014/main" id="{00000000-0008-0000-0100-000058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3" name="Text Box 6">
          <a:extLst>
            <a:ext uri="{FF2B5EF4-FFF2-40B4-BE49-F238E27FC236}">
              <a16:creationId xmlns:a16="http://schemas.microsoft.com/office/drawing/2014/main" id="{00000000-0008-0000-0100-00005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4" name="Text Box 4">
          <a:extLst>
            <a:ext uri="{FF2B5EF4-FFF2-40B4-BE49-F238E27FC236}">
              <a16:creationId xmlns:a16="http://schemas.microsoft.com/office/drawing/2014/main" id="{00000000-0008-0000-0100-00005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5" name="Text Box 6">
          <a:extLst>
            <a:ext uri="{FF2B5EF4-FFF2-40B4-BE49-F238E27FC236}">
              <a16:creationId xmlns:a16="http://schemas.microsoft.com/office/drawing/2014/main" id="{00000000-0008-0000-0100-00005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6" name="Text Box 4">
          <a:extLst>
            <a:ext uri="{FF2B5EF4-FFF2-40B4-BE49-F238E27FC236}">
              <a16:creationId xmlns:a16="http://schemas.microsoft.com/office/drawing/2014/main" id="{00000000-0008-0000-0100-00005C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7" name="Text Box 6">
          <a:extLst>
            <a:ext uri="{FF2B5EF4-FFF2-40B4-BE49-F238E27FC236}">
              <a16:creationId xmlns:a16="http://schemas.microsoft.com/office/drawing/2014/main" id="{00000000-0008-0000-0100-00005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8" name="Text Box 4">
          <a:extLst>
            <a:ext uri="{FF2B5EF4-FFF2-40B4-BE49-F238E27FC236}">
              <a16:creationId xmlns:a16="http://schemas.microsoft.com/office/drawing/2014/main" id="{00000000-0008-0000-0100-00005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9" name="Text Box 6">
          <a:extLst>
            <a:ext uri="{FF2B5EF4-FFF2-40B4-BE49-F238E27FC236}">
              <a16:creationId xmlns:a16="http://schemas.microsoft.com/office/drawing/2014/main" id="{00000000-0008-0000-0100-00005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0" name="Text Box 4">
          <a:extLst>
            <a:ext uri="{FF2B5EF4-FFF2-40B4-BE49-F238E27FC236}">
              <a16:creationId xmlns:a16="http://schemas.microsoft.com/office/drawing/2014/main" id="{00000000-0008-0000-0100-000060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1" name="Text Box 6">
          <a:extLst>
            <a:ext uri="{FF2B5EF4-FFF2-40B4-BE49-F238E27FC236}">
              <a16:creationId xmlns:a16="http://schemas.microsoft.com/office/drawing/2014/main" id="{00000000-0008-0000-0100-000061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2" name="Text Box 4">
          <a:extLst>
            <a:ext uri="{FF2B5EF4-FFF2-40B4-BE49-F238E27FC236}">
              <a16:creationId xmlns:a16="http://schemas.microsoft.com/office/drawing/2014/main" id="{00000000-0008-0000-0100-00006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3" name="Text Box 6">
          <a:extLst>
            <a:ext uri="{FF2B5EF4-FFF2-40B4-BE49-F238E27FC236}">
              <a16:creationId xmlns:a16="http://schemas.microsoft.com/office/drawing/2014/main" id="{00000000-0008-0000-0100-000063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4" name="Text Box 4">
          <a:extLst>
            <a:ext uri="{FF2B5EF4-FFF2-40B4-BE49-F238E27FC236}">
              <a16:creationId xmlns:a16="http://schemas.microsoft.com/office/drawing/2014/main" id="{00000000-0008-0000-0100-00006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5" name="Text Box 6">
          <a:extLst>
            <a:ext uri="{FF2B5EF4-FFF2-40B4-BE49-F238E27FC236}">
              <a16:creationId xmlns:a16="http://schemas.microsoft.com/office/drawing/2014/main" id="{00000000-0008-0000-0100-00006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6" name="Text Box 4">
          <a:extLst>
            <a:ext uri="{FF2B5EF4-FFF2-40B4-BE49-F238E27FC236}">
              <a16:creationId xmlns:a16="http://schemas.microsoft.com/office/drawing/2014/main" id="{00000000-0008-0000-0100-00006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7" name="Text Box 6">
          <a:extLst>
            <a:ext uri="{FF2B5EF4-FFF2-40B4-BE49-F238E27FC236}">
              <a16:creationId xmlns:a16="http://schemas.microsoft.com/office/drawing/2014/main" id="{00000000-0008-0000-0100-000067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8" name="Text Box 4">
          <a:extLst>
            <a:ext uri="{FF2B5EF4-FFF2-40B4-BE49-F238E27FC236}">
              <a16:creationId xmlns:a16="http://schemas.microsoft.com/office/drawing/2014/main" id="{00000000-0008-0000-0100-00006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9" name="Text Box 6">
          <a:extLst>
            <a:ext uri="{FF2B5EF4-FFF2-40B4-BE49-F238E27FC236}">
              <a16:creationId xmlns:a16="http://schemas.microsoft.com/office/drawing/2014/main" id="{00000000-0008-0000-0100-00006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0" name="Text Box 4">
          <a:extLst>
            <a:ext uri="{FF2B5EF4-FFF2-40B4-BE49-F238E27FC236}">
              <a16:creationId xmlns:a16="http://schemas.microsoft.com/office/drawing/2014/main" id="{00000000-0008-0000-0100-00006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1" name="Text Box 6">
          <a:extLst>
            <a:ext uri="{FF2B5EF4-FFF2-40B4-BE49-F238E27FC236}">
              <a16:creationId xmlns:a16="http://schemas.microsoft.com/office/drawing/2014/main" id="{00000000-0008-0000-0100-00006B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2" name="Text Box 4">
          <a:extLst>
            <a:ext uri="{FF2B5EF4-FFF2-40B4-BE49-F238E27FC236}">
              <a16:creationId xmlns:a16="http://schemas.microsoft.com/office/drawing/2014/main" id="{00000000-0008-0000-0100-00006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3" name="Text Box 6">
          <a:extLst>
            <a:ext uri="{FF2B5EF4-FFF2-40B4-BE49-F238E27FC236}">
              <a16:creationId xmlns:a16="http://schemas.microsoft.com/office/drawing/2014/main" id="{00000000-0008-0000-0100-00006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4" name="Text Box 4">
          <a:extLst>
            <a:ext uri="{FF2B5EF4-FFF2-40B4-BE49-F238E27FC236}">
              <a16:creationId xmlns:a16="http://schemas.microsoft.com/office/drawing/2014/main" id="{00000000-0008-0000-0100-00006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5" name="Text Box 6">
          <a:extLst>
            <a:ext uri="{FF2B5EF4-FFF2-40B4-BE49-F238E27FC236}">
              <a16:creationId xmlns:a16="http://schemas.microsoft.com/office/drawing/2014/main" id="{00000000-0008-0000-0100-00006F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936" name="Text Box 6">
          <a:extLst>
            <a:ext uri="{FF2B5EF4-FFF2-40B4-BE49-F238E27FC236}">
              <a16:creationId xmlns:a16="http://schemas.microsoft.com/office/drawing/2014/main" id="{00000000-0008-0000-0100-000070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7" name="Text Box 4">
          <a:extLst>
            <a:ext uri="{FF2B5EF4-FFF2-40B4-BE49-F238E27FC236}">
              <a16:creationId xmlns:a16="http://schemas.microsoft.com/office/drawing/2014/main" id="{00000000-0008-0000-0100-00007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8" name="Text Box 6">
          <a:extLst>
            <a:ext uri="{FF2B5EF4-FFF2-40B4-BE49-F238E27FC236}">
              <a16:creationId xmlns:a16="http://schemas.microsoft.com/office/drawing/2014/main" id="{00000000-0008-0000-0100-000072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39" name="Text Box 4">
          <a:extLst>
            <a:ext uri="{FF2B5EF4-FFF2-40B4-BE49-F238E27FC236}">
              <a16:creationId xmlns:a16="http://schemas.microsoft.com/office/drawing/2014/main" id="{00000000-0008-0000-0100-00007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40" name="Text Box 6">
          <a:extLst>
            <a:ext uri="{FF2B5EF4-FFF2-40B4-BE49-F238E27FC236}">
              <a16:creationId xmlns:a16="http://schemas.microsoft.com/office/drawing/2014/main" id="{00000000-0008-0000-0100-000074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41" name="Text Box 6">
          <a:extLst>
            <a:ext uri="{FF2B5EF4-FFF2-40B4-BE49-F238E27FC236}">
              <a16:creationId xmlns:a16="http://schemas.microsoft.com/office/drawing/2014/main" id="{00000000-0008-0000-0100-00007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2" name="Text Box 4">
          <a:extLst>
            <a:ext uri="{FF2B5EF4-FFF2-40B4-BE49-F238E27FC236}">
              <a16:creationId xmlns:a16="http://schemas.microsoft.com/office/drawing/2014/main" id="{00000000-0008-0000-0100-00007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3" name="Text Box 6">
          <a:extLst>
            <a:ext uri="{FF2B5EF4-FFF2-40B4-BE49-F238E27FC236}">
              <a16:creationId xmlns:a16="http://schemas.microsoft.com/office/drawing/2014/main" id="{00000000-0008-0000-0100-00007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4" name="Text Box 4">
          <a:extLst>
            <a:ext uri="{FF2B5EF4-FFF2-40B4-BE49-F238E27FC236}">
              <a16:creationId xmlns:a16="http://schemas.microsoft.com/office/drawing/2014/main" id="{00000000-0008-0000-0100-00007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5" name="Text Box 6">
          <a:extLst>
            <a:ext uri="{FF2B5EF4-FFF2-40B4-BE49-F238E27FC236}">
              <a16:creationId xmlns:a16="http://schemas.microsoft.com/office/drawing/2014/main" id="{00000000-0008-0000-0100-00007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6" name="Text Box 4">
          <a:extLst>
            <a:ext uri="{FF2B5EF4-FFF2-40B4-BE49-F238E27FC236}">
              <a16:creationId xmlns:a16="http://schemas.microsoft.com/office/drawing/2014/main" id="{00000000-0008-0000-0100-00007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7" name="Text Box 6">
          <a:extLst>
            <a:ext uri="{FF2B5EF4-FFF2-40B4-BE49-F238E27FC236}">
              <a16:creationId xmlns:a16="http://schemas.microsoft.com/office/drawing/2014/main" id="{00000000-0008-0000-0100-00007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8" name="Text Box 4">
          <a:extLst>
            <a:ext uri="{FF2B5EF4-FFF2-40B4-BE49-F238E27FC236}">
              <a16:creationId xmlns:a16="http://schemas.microsoft.com/office/drawing/2014/main" id="{00000000-0008-0000-0100-00007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9" name="Text Box 6">
          <a:extLst>
            <a:ext uri="{FF2B5EF4-FFF2-40B4-BE49-F238E27FC236}">
              <a16:creationId xmlns:a16="http://schemas.microsoft.com/office/drawing/2014/main" id="{00000000-0008-0000-0100-00007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0" name="Text Box 4">
          <a:extLst>
            <a:ext uri="{FF2B5EF4-FFF2-40B4-BE49-F238E27FC236}">
              <a16:creationId xmlns:a16="http://schemas.microsoft.com/office/drawing/2014/main" id="{00000000-0008-0000-0100-00007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1" name="Text Box 6">
          <a:extLst>
            <a:ext uri="{FF2B5EF4-FFF2-40B4-BE49-F238E27FC236}">
              <a16:creationId xmlns:a16="http://schemas.microsoft.com/office/drawing/2014/main" id="{00000000-0008-0000-0100-00007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952" name="Text Box 6">
          <a:extLst>
            <a:ext uri="{FF2B5EF4-FFF2-40B4-BE49-F238E27FC236}">
              <a16:creationId xmlns:a16="http://schemas.microsoft.com/office/drawing/2014/main" id="{00000000-0008-0000-0100-000080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3" name="Text Box 4">
          <a:extLst>
            <a:ext uri="{FF2B5EF4-FFF2-40B4-BE49-F238E27FC236}">
              <a16:creationId xmlns:a16="http://schemas.microsoft.com/office/drawing/2014/main" id="{00000000-0008-0000-0100-00008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4" name="Text Box 6">
          <a:extLst>
            <a:ext uri="{FF2B5EF4-FFF2-40B4-BE49-F238E27FC236}">
              <a16:creationId xmlns:a16="http://schemas.microsoft.com/office/drawing/2014/main" id="{00000000-0008-0000-0100-00008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955" name="Text Box 6">
          <a:extLst>
            <a:ext uri="{FF2B5EF4-FFF2-40B4-BE49-F238E27FC236}">
              <a16:creationId xmlns:a16="http://schemas.microsoft.com/office/drawing/2014/main" id="{00000000-0008-0000-0100-00008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6" name="Text Box 4">
          <a:extLst>
            <a:ext uri="{FF2B5EF4-FFF2-40B4-BE49-F238E27FC236}">
              <a16:creationId xmlns:a16="http://schemas.microsoft.com/office/drawing/2014/main" id="{00000000-0008-0000-0100-000084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7" name="Text Box 6">
          <a:extLst>
            <a:ext uri="{FF2B5EF4-FFF2-40B4-BE49-F238E27FC236}">
              <a16:creationId xmlns:a16="http://schemas.microsoft.com/office/drawing/2014/main" id="{00000000-0008-0000-0100-00008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8" name="Text Box 4">
          <a:extLst>
            <a:ext uri="{FF2B5EF4-FFF2-40B4-BE49-F238E27FC236}">
              <a16:creationId xmlns:a16="http://schemas.microsoft.com/office/drawing/2014/main" id="{00000000-0008-0000-0100-00008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9" name="Text Box 6">
          <a:extLst>
            <a:ext uri="{FF2B5EF4-FFF2-40B4-BE49-F238E27FC236}">
              <a16:creationId xmlns:a16="http://schemas.microsoft.com/office/drawing/2014/main" id="{00000000-0008-0000-0100-00008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0" name="Text Box 4">
          <a:extLst>
            <a:ext uri="{FF2B5EF4-FFF2-40B4-BE49-F238E27FC236}">
              <a16:creationId xmlns:a16="http://schemas.microsoft.com/office/drawing/2014/main" id="{00000000-0008-0000-0100-00008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1" name="Text Box 6">
          <a:extLst>
            <a:ext uri="{FF2B5EF4-FFF2-40B4-BE49-F238E27FC236}">
              <a16:creationId xmlns:a16="http://schemas.microsoft.com/office/drawing/2014/main" id="{00000000-0008-0000-0100-00008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2" name="Text Box 4">
          <a:extLst>
            <a:ext uri="{FF2B5EF4-FFF2-40B4-BE49-F238E27FC236}">
              <a16:creationId xmlns:a16="http://schemas.microsoft.com/office/drawing/2014/main" id="{00000000-0008-0000-0100-00008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3" name="Text Box 6">
          <a:extLst>
            <a:ext uri="{FF2B5EF4-FFF2-40B4-BE49-F238E27FC236}">
              <a16:creationId xmlns:a16="http://schemas.microsoft.com/office/drawing/2014/main" id="{00000000-0008-0000-0100-00008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4" name="Text Box 4">
          <a:extLst>
            <a:ext uri="{FF2B5EF4-FFF2-40B4-BE49-F238E27FC236}">
              <a16:creationId xmlns:a16="http://schemas.microsoft.com/office/drawing/2014/main" id="{00000000-0008-0000-0100-00008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5" name="Text Box 6">
          <a:extLst>
            <a:ext uri="{FF2B5EF4-FFF2-40B4-BE49-F238E27FC236}">
              <a16:creationId xmlns:a16="http://schemas.microsoft.com/office/drawing/2014/main" id="{00000000-0008-0000-0100-00008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6" name="Text Box 4">
          <a:extLst>
            <a:ext uri="{FF2B5EF4-FFF2-40B4-BE49-F238E27FC236}">
              <a16:creationId xmlns:a16="http://schemas.microsoft.com/office/drawing/2014/main" id="{00000000-0008-0000-0100-00008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7" name="Text Box 6">
          <a:extLst>
            <a:ext uri="{FF2B5EF4-FFF2-40B4-BE49-F238E27FC236}">
              <a16:creationId xmlns:a16="http://schemas.microsoft.com/office/drawing/2014/main" id="{00000000-0008-0000-0100-00008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8" name="Text Box 4">
          <a:extLst>
            <a:ext uri="{FF2B5EF4-FFF2-40B4-BE49-F238E27FC236}">
              <a16:creationId xmlns:a16="http://schemas.microsoft.com/office/drawing/2014/main" id="{00000000-0008-0000-0100-00009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9" name="Text Box 6">
          <a:extLst>
            <a:ext uri="{FF2B5EF4-FFF2-40B4-BE49-F238E27FC236}">
              <a16:creationId xmlns:a16="http://schemas.microsoft.com/office/drawing/2014/main" id="{00000000-0008-0000-0100-00009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0" name="Text Box 4">
          <a:extLst>
            <a:ext uri="{FF2B5EF4-FFF2-40B4-BE49-F238E27FC236}">
              <a16:creationId xmlns:a16="http://schemas.microsoft.com/office/drawing/2014/main" id="{00000000-0008-0000-0100-00009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1" name="Text Box 6">
          <a:extLst>
            <a:ext uri="{FF2B5EF4-FFF2-40B4-BE49-F238E27FC236}">
              <a16:creationId xmlns:a16="http://schemas.microsoft.com/office/drawing/2014/main" id="{00000000-0008-0000-0100-00009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2" name="Text Box 4">
          <a:extLst>
            <a:ext uri="{FF2B5EF4-FFF2-40B4-BE49-F238E27FC236}">
              <a16:creationId xmlns:a16="http://schemas.microsoft.com/office/drawing/2014/main" id="{00000000-0008-0000-0100-00009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3" name="Text Box 6">
          <a:extLst>
            <a:ext uri="{FF2B5EF4-FFF2-40B4-BE49-F238E27FC236}">
              <a16:creationId xmlns:a16="http://schemas.microsoft.com/office/drawing/2014/main" id="{00000000-0008-0000-0100-00009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4" name="Text Box 4">
          <a:extLst>
            <a:ext uri="{FF2B5EF4-FFF2-40B4-BE49-F238E27FC236}">
              <a16:creationId xmlns:a16="http://schemas.microsoft.com/office/drawing/2014/main" id="{00000000-0008-0000-0100-00009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5" name="Text Box 6">
          <a:extLst>
            <a:ext uri="{FF2B5EF4-FFF2-40B4-BE49-F238E27FC236}">
              <a16:creationId xmlns:a16="http://schemas.microsoft.com/office/drawing/2014/main" id="{00000000-0008-0000-0100-000097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6" name="Text Box 4">
          <a:extLst>
            <a:ext uri="{FF2B5EF4-FFF2-40B4-BE49-F238E27FC236}">
              <a16:creationId xmlns:a16="http://schemas.microsoft.com/office/drawing/2014/main" id="{00000000-0008-0000-0100-00009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7" name="Text Box 6">
          <a:extLst>
            <a:ext uri="{FF2B5EF4-FFF2-40B4-BE49-F238E27FC236}">
              <a16:creationId xmlns:a16="http://schemas.microsoft.com/office/drawing/2014/main" id="{00000000-0008-0000-0100-00009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8" name="Text Box 4">
          <a:extLst>
            <a:ext uri="{FF2B5EF4-FFF2-40B4-BE49-F238E27FC236}">
              <a16:creationId xmlns:a16="http://schemas.microsoft.com/office/drawing/2014/main" id="{00000000-0008-0000-0100-00009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9" name="Text Box 6">
          <a:extLst>
            <a:ext uri="{FF2B5EF4-FFF2-40B4-BE49-F238E27FC236}">
              <a16:creationId xmlns:a16="http://schemas.microsoft.com/office/drawing/2014/main" id="{00000000-0008-0000-0100-00009B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0" name="Text Box 4">
          <a:extLst>
            <a:ext uri="{FF2B5EF4-FFF2-40B4-BE49-F238E27FC236}">
              <a16:creationId xmlns:a16="http://schemas.microsoft.com/office/drawing/2014/main" id="{00000000-0008-0000-0100-00009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1" name="Text Box 6">
          <a:extLst>
            <a:ext uri="{FF2B5EF4-FFF2-40B4-BE49-F238E27FC236}">
              <a16:creationId xmlns:a16="http://schemas.microsoft.com/office/drawing/2014/main" id="{00000000-0008-0000-0100-00009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2" name="Text Box 4">
          <a:extLst>
            <a:ext uri="{FF2B5EF4-FFF2-40B4-BE49-F238E27FC236}">
              <a16:creationId xmlns:a16="http://schemas.microsoft.com/office/drawing/2014/main" id="{00000000-0008-0000-0100-00009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3" name="Text Box 6">
          <a:extLst>
            <a:ext uri="{FF2B5EF4-FFF2-40B4-BE49-F238E27FC236}">
              <a16:creationId xmlns:a16="http://schemas.microsoft.com/office/drawing/2014/main" id="{00000000-0008-0000-0100-00009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4" name="Text Box 4">
          <a:extLst>
            <a:ext uri="{FF2B5EF4-FFF2-40B4-BE49-F238E27FC236}">
              <a16:creationId xmlns:a16="http://schemas.microsoft.com/office/drawing/2014/main" id="{00000000-0008-0000-0100-0000A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5" name="Text Box 6">
          <a:extLst>
            <a:ext uri="{FF2B5EF4-FFF2-40B4-BE49-F238E27FC236}">
              <a16:creationId xmlns:a16="http://schemas.microsoft.com/office/drawing/2014/main" id="{00000000-0008-0000-0100-0000A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6" name="Text Box 4">
          <a:extLst>
            <a:ext uri="{FF2B5EF4-FFF2-40B4-BE49-F238E27FC236}">
              <a16:creationId xmlns:a16="http://schemas.microsoft.com/office/drawing/2014/main" id="{00000000-0008-0000-0100-0000A2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7" name="Text Box 6">
          <a:extLst>
            <a:ext uri="{FF2B5EF4-FFF2-40B4-BE49-F238E27FC236}">
              <a16:creationId xmlns:a16="http://schemas.microsoft.com/office/drawing/2014/main" id="{00000000-0008-0000-0100-0000A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8" name="Text Box 4">
          <a:extLst>
            <a:ext uri="{FF2B5EF4-FFF2-40B4-BE49-F238E27FC236}">
              <a16:creationId xmlns:a16="http://schemas.microsoft.com/office/drawing/2014/main" id="{00000000-0008-0000-0100-0000A4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9" name="Text Box 6">
          <a:extLst>
            <a:ext uri="{FF2B5EF4-FFF2-40B4-BE49-F238E27FC236}">
              <a16:creationId xmlns:a16="http://schemas.microsoft.com/office/drawing/2014/main" id="{00000000-0008-0000-0100-0000A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0" name="Text Box 4">
          <a:extLst>
            <a:ext uri="{FF2B5EF4-FFF2-40B4-BE49-F238E27FC236}">
              <a16:creationId xmlns:a16="http://schemas.microsoft.com/office/drawing/2014/main" id="{00000000-0008-0000-0100-0000A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1" name="Text Box 6">
          <a:extLst>
            <a:ext uri="{FF2B5EF4-FFF2-40B4-BE49-F238E27FC236}">
              <a16:creationId xmlns:a16="http://schemas.microsoft.com/office/drawing/2014/main" id="{00000000-0008-0000-0100-0000A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2" name="Text Box 4">
          <a:extLst>
            <a:ext uri="{FF2B5EF4-FFF2-40B4-BE49-F238E27FC236}">
              <a16:creationId xmlns:a16="http://schemas.microsoft.com/office/drawing/2014/main" id="{00000000-0008-0000-0100-0000A8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3" name="Text Box 6">
          <a:extLst>
            <a:ext uri="{FF2B5EF4-FFF2-40B4-BE49-F238E27FC236}">
              <a16:creationId xmlns:a16="http://schemas.microsoft.com/office/drawing/2014/main" id="{00000000-0008-0000-0100-0000A9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4" name="Text Box 4">
          <a:extLst>
            <a:ext uri="{FF2B5EF4-FFF2-40B4-BE49-F238E27FC236}">
              <a16:creationId xmlns:a16="http://schemas.microsoft.com/office/drawing/2014/main" id="{00000000-0008-0000-0100-0000A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5" name="Text Box 6">
          <a:extLst>
            <a:ext uri="{FF2B5EF4-FFF2-40B4-BE49-F238E27FC236}">
              <a16:creationId xmlns:a16="http://schemas.microsoft.com/office/drawing/2014/main" id="{00000000-0008-0000-0100-0000A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6" name="Text Box 4">
          <a:extLst>
            <a:ext uri="{FF2B5EF4-FFF2-40B4-BE49-F238E27FC236}">
              <a16:creationId xmlns:a16="http://schemas.microsoft.com/office/drawing/2014/main" id="{00000000-0008-0000-0100-0000AC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7" name="Text Box 6">
          <a:extLst>
            <a:ext uri="{FF2B5EF4-FFF2-40B4-BE49-F238E27FC236}">
              <a16:creationId xmlns:a16="http://schemas.microsoft.com/office/drawing/2014/main" id="{00000000-0008-0000-0100-0000AD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8" name="Text Box 4">
          <a:extLst>
            <a:ext uri="{FF2B5EF4-FFF2-40B4-BE49-F238E27FC236}">
              <a16:creationId xmlns:a16="http://schemas.microsoft.com/office/drawing/2014/main" id="{00000000-0008-0000-0100-0000A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9" name="Text Box 6">
          <a:extLst>
            <a:ext uri="{FF2B5EF4-FFF2-40B4-BE49-F238E27FC236}">
              <a16:creationId xmlns:a16="http://schemas.microsoft.com/office/drawing/2014/main" id="{00000000-0008-0000-0100-0000A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0" name="Text Box 4">
          <a:extLst>
            <a:ext uri="{FF2B5EF4-FFF2-40B4-BE49-F238E27FC236}">
              <a16:creationId xmlns:a16="http://schemas.microsoft.com/office/drawing/2014/main" id="{00000000-0008-0000-0100-0000B0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1" name="Text Box 6">
          <a:extLst>
            <a:ext uri="{FF2B5EF4-FFF2-40B4-BE49-F238E27FC236}">
              <a16:creationId xmlns:a16="http://schemas.microsoft.com/office/drawing/2014/main" id="{00000000-0008-0000-0100-0000B1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2" name="Text Box 4">
          <a:extLst>
            <a:ext uri="{FF2B5EF4-FFF2-40B4-BE49-F238E27FC236}">
              <a16:creationId xmlns:a16="http://schemas.microsoft.com/office/drawing/2014/main" id="{00000000-0008-0000-0100-0000B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3" name="Text Box 6">
          <a:extLst>
            <a:ext uri="{FF2B5EF4-FFF2-40B4-BE49-F238E27FC236}">
              <a16:creationId xmlns:a16="http://schemas.microsoft.com/office/drawing/2014/main" id="{00000000-0008-0000-0100-0000B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4" name="Text Box 4">
          <a:extLst>
            <a:ext uri="{FF2B5EF4-FFF2-40B4-BE49-F238E27FC236}">
              <a16:creationId xmlns:a16="http://schemas.microsoft.com/office/drawing/2014/main" id="{00000000-0008-0000-0100-0000B4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5" name="Text Box 6">
          <a:extLst>
            <a:ext uri="{FF2B5EF4-FFF2-40B4-BE49-F238E27FC236}">
              <a16:creationId xmlns:a16="http://schemas.microsoft.com/office/drawing/2014/main" id="{00000000-0008-0000-0100-0000B5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06" name="Text Box 6">
          <a:extLst>
            <a:ext uri="{FF2B5EF4-FFF2-40B4-BE49-F238E27FC236}">
              <a16:creationId xmlns:a16="http://schemas.microsoft.com/office/drawing/2014/main" id="{00000000-0008-0000-0100-0000B6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7" name="Text Box 4">
          <a:extLst>
            <a:ext uri="{FF2B5EF4-FFF2-40B4-BE49-F238E27FC236}">
              <a16:creationId xmlns:a16="http://schemas.microsoft.com/office/drawing/2014/main" id="{00000000-0008-0000-0100-0000B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8" name="Text Box 6">
          <a:extLst>
            <a:ext uri="{FF2B5EF4-FFF2-40B4-BE49-F238E27FC236}">
              <a16:creationId xmlns:a16="http://schemas.microsoft.com/office/drawing/2014/main" id="{00000000-0008-0000-0100-0000B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09" name="Text Box 4">
          <a:extLst>
            <a:ext uri="{FF2B5EF4-FFF2-40B4-BE49-F238E27FC236}">
              <a16:creationId xmlns:a16="http://schemas.microsoft.com/office/drawing/2014/main" id="{00000000-0008-0000-0100-0000B9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10" name="Text Box 6">
          <a:extLst>
            <a:ext uri="{FF2B5EF4-FFF2-40B4-BE49-F238E27FC236}">
              <a16:creationId xmlns:a16="http://schemas.microsoft.com/office/drawing/2014/main" id="{00000000-0008-0000-0100-0000B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1" name="Text Box 4">
          <a:extLst>
            <a:ext uri="{FF2B5EF4-FFF2-40B4-BE49-F238E27FC236}">
              <a16:creationId xmlns:a16="http://schemas.microsoft.com/office/drawing/2014/main" id="{00000000-0008-0000-0100-0000B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2" name="Text Box 6">
          <a:extLst>
            <a:ext uri="{FF2B5EF4-FFF2-40B4-BE49-F238E27FC236}">
              <a16:creationId xmlns:a16="http://schemas.microsoft.com/office/drawing/2014/main" id="{00000000-0008-0000-0100-0000BC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3" name="Text Box 4">
          <a:extLst>
            <a:ext uri="{FF2B5EF4-FFF2-40B4-BE49-F238E27FC236}">
              <a16:creationId xmlns:a16="http://schemas.microsoft.com/office/drawing/2014/main" id="{00000000-0008-0000-0100-0000B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4" name="Text Box 6">
          <a:extLst>
            <a:ext uri="{FF2B5EF4-FFF2-40B4-BE49-F238E27FC236}">
              <a16:creationId xmlns:a16="http://schemas.microsoft.com/office/drawing/2014/main" id="{00000000-0008-0000-0100-0000B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5" name="Text Box 4">
          <a:extLst>
            <a:ext uri="{FF2B5EF4-FFF2-40B4-BE49-F238E27FC236}">
              <a16:creationId xmlns:a16="http://schemas.microsoft.com/office/drawing/2014/main" id="{00000000-0008-0000-0100-0000B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6" name="Text Box 6">
          <a:extLst>
            <a:ext uri="{FF2B5EF4-FFF2-40B4-BE49-F238E27FC236}">
              <a16:creationId xmlns:a16="http://schemas.microsoft.com/office/drawing/2014/main" id="{00000000-0008-0000-0100-0000C0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7" name="Text Box 4">
          <a:extLst>
            <a:ext uri="{FF2B5EF4-FFF2-40B4-BE49-F238E27FC236}">
              <a16:creationId xmlns:a16="http://schemas.microsoft.com/office/drawing/2014/main" id="{00000000-0008-0000-0100-0000C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8" name="Text Box 6">
          <a:extLst>
            <a:ext uri="{FF2B5EF4-FFF2-40B4-BE49-F238E27FC236}">
              <a16:creationId xmlns:a16="http://schemas.microsoft.com/office/drawing/2014/main" id="{00000000-0008-0000-0100-0000C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19" name="Text Box 4">
          <a:extLst>
            <a:ext uri="{FF2B5EF4-FFF2-40B4-BE49-F238E27FC236}">
              <a16:creationId xmlns:a16="http://schemas.microsoft.com/office/drawing/2014/main" id="{00000000-0008-0000-0100-0000C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20" name="Text Box 6">
          <a:extLst>
            <a:ext uri="{FF2B5EF4-FFF2-40B4-BE49-F238E27FC236}">
              <a16:creationId xmlns:a16="http://schemas.microsoft.com/office/drawing/2014/main" id="{00000000-0008-0000-0100-0000C4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1" name="Text Box 4">
          <a:extLst>
            <a:ext uri="{FF2B5EF4-FFF2-40B4-BE49-F238E27FC236}">
              <a16:creationId xmlns:a16="http://schemas.microsoft.com/office/drawing/2014/main" id="{00000000-0008-0000-0100-0000C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2" name="Text Box 6">
          <a:extLst>
            <a:ext uri="{FF2B5EF4-FFF2-40B4-BE49-F238E27FC236}">
              <a16:creationId xmlns:a16="http://schemas.microsoft.com/office/drawing/2014/main" id="{00000000-0008-0000-0100-0000C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3" name="Text Box 4">
          <a:extLst>
            <a:ext uri="{FF2B5EF4-FFF2-40B4-BE49-F238E27FC236}">
              <a16:creationId xmlns:a16="http://schemas.microsoft.com/office/drawing/2014/main" id="{00000000-0008-0000-0100-0000C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4" name="Text Box 6">
          <a:extLst>
            <a:ext uri="{FF2B5EF4-FFF2-40B4-BE49-F238E27FC236}">
              <a16:creationId xmlns:a16="http://schemas.microsoft.com/office/drawing/2014/main" id="{00000000-0008-0000-0100-0000C8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25" name="Text Box 6">
          <a:extLst>
            <a:ext uri="{FF2B5EF4-FFF2-40B4-BE49-F238E27FC236}">
              <a16:creationId xmlns:a16="http://schemas.microsoft.com/office/drawing/2014/main" id="{00000000-0008-0000-0100-0000C9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6" name="Text Box 4">
          <a:extLst>
            <a:ext uri="{FF2B5EF4-FFF2-40B4-BE49-F238E27FC236}">
              <a16:creationId xmlns:a16="http://schemas.microsoft.com/office/drawing/2014/main" id="{00000000-0008-0000-0100-0000CA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7" name="Text Box 6">
          <a:extLst>
            <a:ext uri="{FF2B5EF4-FFF2-40B4-BE49-F238E27FC236}">
              <a16:creationId xmlns:a16="http://schemas.microsoft.com/office/drawing/2014/main" id="{00000000-0008-0000-0100-0000CB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8" name="Text Box 4">
          <a:extLst>
            <a:ext uri="{FF2B5EF4-FFF2-40B4-BE49-F238E27FC236}">
              <a16:creationId xmlns:a16="http://schemas.microsoft.com/office/drawing/2014/main" id="{00000000-0008-0000-0100-0000CC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9" name="Text Box 6">
          <a:extLst>
            <a:ext uri="{FF2B5EF4-FFF2-40B4-BE49-F238E27FC236}">
              <a16:creationId xmlns:a16="http://schemas.microsoft.com/office/drawing/2014/main" id="{00000000-0008-0000-0100-0000CD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0" name="Text Box 4">
          <a:extLst>
            <a:ext uri="{FF2B5EF4-FFF2-40B4-BE49-F238E27FC236}">
              <a16:creationId xmlns:a16="http://schemas.microsoft.com/office/drawing/2014/main" id="{00000000-0008-0000-0100-0000CE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1" name="Text Box 6">
          <a:extLst>
            <a:ext uri="{FF2B5EF4-FFF2-40B4-BE49-F238E27FC236}">
              <a16:creationId xmlns:a16="http://schemas.microsoft.com/office/drawing/2014/main" id="{00000000-0008-0000-0100-0000C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2" name="Text Box 4">
          <a:extLst>
            <a:ext uri="{FF2B5EF4-FFF2-40B4-BE49-F238E27FC236}">
              <a16:creationId xmlns:a16="http://schemas.microsoft.com/office/drawing/2014/main" id="{00000000-0008-0000-0100-0000D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3" name="Text Box 6">
          <a:extLst>
            <a:ext uri="{FF2B5EF4-FFF2-40B4-BE49-F238E27FC236}">
              <a16:creationId xmlns:a16="http://schemas.microsoft.com/office/drawing/2014/main" id="{00000000-0008-0000-0100-0000D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4" name="Text Box 4">
          <a:extLst>
            <a:ext uri="{FF2B5EF4-FFF2-40B4-BE49-F238E27FC236}">
              <a16:creationId xmlns:a16="http://schemas.microsoft.com/office/drawing/2014/main" id="{00000000-0008-0000-0100-0000D2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5" name="Text Box 6">
          <a:extLst>
            <a:ext uri="{FF2B5EF4-FFF2-40B4-BE49-F238E27FC236}">
              <a16:creationId xmlns:a16="http://schemas.microsoft.com/office/drawing/2014/main" id="{00000000-0008-0000-0100-0000D3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6" name="Text Box 4">
          <a:extLst>
            <a:ext uri="{FF2B5EF4-FFF2-40B4-BE49-F238E27FC236}">
              <a16:creationId xmlns:a16="http://schemas.microsoft.com/office/drawing/2014/main" id="{00000000-0008-0000-0100-0000D4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7" name="Text Box 6">
          <a:extLst>
            <a:ext uri="{FF2B5EF4-FFF2-40B4-BE49-F238E27FC236}">
              <a16:creationId xmlns:a16="http://schemas.microsoft.com/office/drawing/2014/main" id="{00000000-0008-0000-0100-0000D5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8" name="Text Box 4">
          <a:extLst>
            <a:ext uri="{FF2B5EF4-FFF2-40B4-BE49-F238E27FC236}">
              <a16:creationId xmlns:a16="http://schemas.microsoft.com/office/drawing/2014/main" id="{00000000-0008-0000-0100-0000D6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9" name="Text Box 6">
          <a:extLst>
            <a:ext uri="{FF2B5EF4-FFF2-40B4-BE49-F238E27FC236}">
              <a16:creationId xmlns:a16="http://schemas.microsoft.com/office/drawing/2014/main" id="{00000000-0008-0000-0100-0000D7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0" name="Text Box 4">
          <a:extLst>
            <a:ext uri="{FF2B5EF4-FFF2-40B4-BE49-F238E27FC236}">
              <a16:creationId xmlns:a16="http://schemas.microsoft.com/office/drawing/2014/main" id="{00000000-0008-0000-0100-0000D8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1" name="Text Box 6">
          <a:extLst>
            <a:ext uri="{FF2B5EF4-FFF2-40B4-BE49-F238E27FC236}">
              <a16:creationId xmlns:a16="http://schemas.microsoft.com/office/drawing/2014/main" id="{00000000-0008-0000-0100-0000D9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2" name="Text Box 4">
          <a:extLst>
            <a:ext uri="{FF2B5EF4-FFF2-40B4-BE49-F238E27FC236}">
              <a16:creationId xmlns:a16="http://schemas.microsoft.com/office/drawing/2014/main" id="{00000000-0008-0000-0100-0000D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3" name="Text Box 6">
          <a:extLst>
            <a:ext uri="{FF2B5EF4-FFF2-40B4-BE49-F238E27FC236}">
              <a16:creationId xmlns:a16="http://schemas.microsoft.com/office/drawing/2014/main" id="{00000000-0008-0000-0100-0000D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4" name="Text Box 4">
          <a:extLst>
            <a:ext uri="{FF2B5EF4-FFF2-40B4-BE49-F238E27FC236}">
              <a16:creationId xmlns:a16="http://schemas.microsoft.com/office/drawing/2014/main" id="{00000000-0008-0000-0100-0000DC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5" name="Text Box 6">
          <a:extLst>
            <a:ext uri="{FF2B5EF4-FFF2-40B4-BE49-F238E27FC236}">
              <a16:creationId xmlns:a16="http://schemas.microsoft.com/office/drawing/2014/main" id="{00000000-0008-0000-0100-0000DD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6" name="Text Box 4">
          <a:extLst>
            <a:ext uri="{FF2B5EF4-FFF2-40B4-BE49-F238E27FC236}">
              <a16:creationId xmlns:a16="http://schemas.microsoft.com/office/drawing/2014/main" id="{00000000-0008-0000-0100-0000D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7" name="Text Box 6">
          <a:extLst>
            <a:ext uri="{FF2B5EF4-FFF2-40B4-BE49-F238E27FC236}">
              <a16:creationId xmlns:a16="http://schemas.microsoft.com/office/drawing/2014/main" id="{00000000-0008-0000-0100-0000DF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8" name="Text Box 4">
          <a:extLst>
            <a:ext uri="{FF2B5EF4-FFF2-40B4-BE49-F238E27FC236}">
              <a16:creationId xmlns:a16="http://schemas.microsoft.com/office/drawing/2014/main" id="{00000000-0008-0000-0100-0000E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9" name="Text Box 6">
          <a:extLst>
            <a:ext uri="{FF2B5EF4-FFF2-40B4-BE49-F238E27FC236}">
              <a16:creationId xmlns:a16="http://schemas.microsoft.com/office/drawing/2014/main" id="{00000000-0008-0000-0100-0000E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0" name="Text Box 4">
          <a:extLst>
            <a:ext uri="{FF2B5EF4-FFF2-40B4-BE49-F238E27FC236}">
              <a16:creationId xmlns:a16="http://schemas.microsoft.com/office/drawing/2014/main" id="{00000000-0008-0000-0100-0000E2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1" name="Text Box 6">
          <a:extLst>
            <a:ext uri="{FF2B5EF4-FFF2-40B4-BE49-F238E27FC236}">
              <a16:creationId xmlns:a16="http://schemas.microsoft.com/office/drawing/2014/main" id="{00000000-0008-0000-0100-0000E3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2" name="Text Box 4">
          <a:extLst>
            <a:ext uri="{FF2B5EF4-FFF2-40B4-BE49-F238E27FC236}">
              <a16:creationId xmlns:a16="http://schemas.microsoft.com/office/drawing/2014/main" id="{00000000-0008-0000-0100-0000E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3" name="Text Box 6">
          <a:extLst>
            <a:ext uri="{FF2B5EF4-FFF2-40B4-BE49-F238E27FC236}">
              <a16:creationId xmlns:a16="http://schemas.microsoft.com/office/drawing/2014/main" id="{00000000-0008-0000-0100-0000E5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4" name="Text Box 4">
          <a:extLst>
            <a:ext uri="{FF2B5EF4-FFF2-40B4-BE49-F238E27FC236}">
              <a16:creationId xmlns:a16="http://schemas.microsoft.com/office/drawing/2014/main" id="{00000000-0008-0000-0100-0000E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5" name="Text Box 6">
          <a:extLst>
            <a:ext uri="{FF2B5EF4-FFF2-40B4-BE49-F238E27FC236}">
              <a16:creationId xmlns:a16="http://schemas.microsoft.com/office/drawing/2014/main" id="{00000000-0008-0000-0100-0000E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6" name="Text Box 4">
          <a:extLst>
            <a:ext uri="{FF2B5EF4-FFF2-40B4-BE49-F238E27FC236}">
              <a16:creationId xmlns:a16="http://schemas.microsoft.com/office/drawing/2014/main" id="{00000000-0008-0000-0100-0000E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7" name="Text Box 6">
          <a:extLst>
            <a:ext uri="{FF2B5EF4-FFF2-40B4-BE49-F238E27FC236}">
              <a16:creationId xmlns:a16="http://schemas.microsoft.com/office/drawing/2014/main" id="{00000000-0008-0000-0100-0000E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8" name="Text Box 4">
          <a:extLst>
            <a:ext uri="{FF2B5EF4-FFF2-40B4-BE49-F238E27FC236}">
              <a16:creationId xmlns:a16="http://schemas.microsoft.com/office/drawing/2014/main" id="{00000000-0008-0000-0100-0000EA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9" name="Text Box 6">
          <a:extLst>
            <a:ext uri="{FF2B5EF4-FFF2-40B4-BE49-F238E27FC236}">
              <a16:creationId xmlns:a16="http://schemas.microsoft.com/office/drawing/2014/main" id="{00000000-0008-0000-0100-0000E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0" name="Text Box 4">
          <a:extLst>
            <a:ext uri="{FF2B5EF4-FFF2-40B4-BE49-F238E27FC236}">
              <a16:creationId xmlns:a16="http://schemas.microsoft.com/office/drawing/2014/main" id="{00000000-0008-0000-0100-0000E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1" name="Text Box 6">
          <a:extLst>
            <a:ext uri="{FF2B5EF4-FFF2-40B4-BE49-F238E27FC236}">
              <a16:creationId xmlns:a16="http://schemas.microsoft.com/office/drawing/2014/main" id="{00000000-0008-0000-0100-0000E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2" name="Text Box 4">
          <a:extLst>
            <a:ext uri="{FF2B5EF4-FFF2-40B4-BE49-F238E27FC236}">
              <a16:creationId xmlns:a16="http://schemas.microsoft.com/office/drawing/2014/main" id="{00000000-0008-0000-0100-0000EE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3" name="Text Box 6">
          <a:extLst>
            <a:ext uri="{FF2B5EF4-FFF2-40B4-BE49-F238E27FC236}">
              <a16:creationId xmlns:a16="http://schemas.microsoft.com/office/drawing/2014/main" id="{00000000-0008-0000-0100-0000E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4" name="Text Box 4">
          <a:extLst>
            <a:ext uri="{FF2B5EF4-FFF2-40B4-BE49-F238E27FC236}">
              <a16:creationId xmlns:a16="http://schemas.microsoft.com/office/drawing/2014/main" id="{00000000-0008-0000-0100-0000F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5" name="Text Box 6">
          <a:extLst>
            <a:ext uri="{FF2B5EF4-FFF2-40B4-BE49-F238E27FC236}">
              <a16:creationId xmlns:a16="http://schemas.microsoft.com/office/drawing/2014/main" id="{00000000-0008-0000-0100-0000F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6" name="Text Box 4">
          <a:extLst>
            <a:ext uri="{FF2B5EF4-FFF2-40B4-BE49-F238E27FC236}">
              <a16:creationId xmlns:a16="http://schemas.microsoft.com/office/drawing/2014/main" id="{00000000-0008-0000-0100-0000F2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7" name="Text Box 6">
          <a:extLst>
            <a:ext uri="{FF2B5EF4-FFF2-40B4-BE49-F238E27FC236}">
              <a16:creationId xmlns:a16="http://schemas.microsoft.com/office/drawing/2014/main" id="{00000000-0008-0000-0100-0000F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8" name="Text Box 4">
          <a:extLst>
            <a:ext uri="{FF2B5EF4-FFF2-40B4-BE49-F238E27FC236}">
              <a16:creationId xmlns:a16="http://schemas.microsoft.com/office/drawing/2014/main" id="{00000000-0008-0000-0100-0000F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9" name="Text Box 6">
          <a:extLst>
            <a:ext uri="{FF2B5EF4-FFF2-40B4-BE49-F238E27FC236}">
              <a16:creationId xmlns:a16="http://schemas.microsoft.com/office/drawing/2014/main" id="{00000000-0008-0000-0100-0000F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0" name="Text Box 4">
          <a:extLst>
            <a:ext uri="{FF2B5EF4-FFF2-40B4-BE49-F238E27FC236}">
              <a16:creationId xmlns:a16="http://schemas.microsoft.com/office/drawing/2014/main" id="{00000000-0008-0000-0100-0000F6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1" name="Text Box 6">
          <a:extLst>
            <a:ext uri="{FF2B5EF4-FFF2-40B4-BE49-F238E27FC236}">
              <a16:creationId xmlns:a16="http://schemas.microsoft.com/office/drawing/2014/main" id="{00000000-0008-0000-0100-0000F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2" name="Text Box 4">
          <a:extLst>
            <a:ext uri="{FF2B5EF4-FFF2-40B4-BE49-F238E27FC236}">
              <a16:creationId xmlns:a16="http://schemas.microsoft.com/office/drawing/2014/main" id="{00000000-0008-0000-0100-0000F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3" name="Text Box 6">
          <a:extLst>
            <a:ext uri="{FF2B5EF4-FFF2-40B4-BE49-F238E27FC236}">
              <a16:creationId xmlns:a16="http://schemas.microsoft.com/office/drawing/2014/main" id="{00000000-0008-0000-0100-0000F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4" name="Text Box 4">
          <a:extLst>
            <a:ext uri="{FF2B5EF4-FFF2-40B4-BE49-F238E27FC236}">
              <a16:creationId xmlns:a16="http://schemas.microsoft.com/office/drawing/2014/main" id="{00000000-0008-0000-0100-0000F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5" name="Text Box 6">
          <a:extLst>
            <a:ext uri="{FF2B5EF4-FFF2-40B4-BE49-F238E27FC236}">
              <a16:creationId xmlns:a16="http://schemas.microsoft.com/office/drawing/2014/main" id="{00000000-0008-0000-0100-0000FB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76" name="Text Box 6">
          <a:extLst>
            <a:ext uri="{FF2B5EF4-FFF2-40B4-BE49-F238E27FC236}">
              <a16:creationId xmlns:a16="http://schemas.microsoft.com/office/drawing/2014/main" id="{00000000-0008-0000-0100-0000FC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7" name="Text Box 4">
          <a:extLst>
            <a:ext uri="{FF2B5EF4-FFF2-40B4-BE49-F238E27FC236}">
              <a16:creationId xmlns:a16="http://schemas.microsoft.com/office/drawing/2014/main" id="{00000000-0008-0000-0100-0000FD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8" name="Text Box 6">
          <a:extLst>
            <a:ext uri="{FF2B5EF4-FFF2-40B4-BE49-F238E27FC236}">
              <a16:creationId xmlns:a16="http://schemas.microsoft.com/office/drawing/2014/main" id="{00000000-0008-0000-0100-0000F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79" name="Text Box 4">
          <a:extLst>
            <a:ext uri="{FF2B5EF4-FFF2-40B4-BE49-F238E27FC236}">
              <a16:creationId xmlns:a16="http://schemas.microsoft.com/office/drawing/2014/main" id="{00000000-0008-0000-0100-0000F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0" name="Text Box 6">
          <a:extLst>
            <a:ext uri="{FF2B5EF4-FFF2-40B4-BE49-F238E27FC236}">
              <a16:creationId xmlns:a16="http://schemas.microsoft.com/office/drawing/2014/main" id="{00000000-0008-0000-0100-00000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1" name="Text Box 4">
          <a:extLst>
            <a:ext uri="{FF2B5EF4-FFF2-40B4-BE49-F238E27FC236}">
              <a16:creationId xmlns:a16="http://schemas.microsoft.com/office/drawing/2014/main" id="{00000000-0008-0000-0100-00000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2" name="Text Box 6">
          <a:extLst>
            <a:ext uri="{FF2B5EF4-FFF2-40B4-BE49-F238E27FC236}">
              <a16:creationId xmlns:a16="http://schemas.microsoft.com/office/drawing/2014/main" id="{00000000-0008-0000-0100-00000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3" name="Text Box 4">
          <a:extLst>
            <a:ext uri="{FF2B5EF4-FFF2-40B4-BE49-F238E27FC236}">
              <a16:creationId xmlns:a16="http://schemas.microsoft.com/office/drawing/2014/main" id="{00000000-0008-0000-0100-00000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4" name="Text Box 6">
          <a:extLst>
            <a:ext uri="{FF2B5EF4-FFF2-40B4-BE49-F238E27FC236}">
              <a16:creationId xmlns:a16="http://schemas.microsoft.com/office/drawing/2014/main" id="{00000000-0008-0000-0100-00000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5" name="Text Box 4">
          <a:extLst>
            <a:ext uri="{FF2B5EF4-FFF2-40B4-BE49-F238E27FC236}">
              <a16:creationId xmlns:a16="http://schemas.microsoft.com/office/drawing/2014/main" id="{00000000-0008-0000-0100-00000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6" name="Text Box 6">
          <a:extLst>
            <a:ext uri="{FF2B5EF4-FFF2-40B4-BE49-F238E27FC236}">
              <a16:creationId xmlns:a16="http://schemas.microsoft.com/office/drawing/2014/main" id="{00000000-0008-0000-0100-00000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7" name="Text Box 4">
          <a:extLst>
            <a:ext uri="{FF2B5EF4-FFF2-40B4-BE49-F238E27FC236}">
              <a16:creationId xmlns:a16="http://schemas.microsoft.com/office/drawing/2014/main" id="{00000000-0008-0000-0100-00000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8" name="Text Box 6">
          <a:extLst>
            <a:ext uri="{FF2B5EF4-FFF2-40B4-BE49-F238E27FC236}">
              <a16:creationId xmlns:a16="http://schemas.microsoft.com/office/drawing/2014/main" id="{00000000-0008-0000-0100-00000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89" name="Text Box 4">
          <a:extLst>
            <a:ext uri="{FF2B5EF4-FFF2-40B4-BE49-F238E27FC236}">
              <a16:creationId xmlns:a16="http://schemas.microsoft.com/office/drawing/2014/main" id="{00000000-0008-0000-0100-00000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90" name="Text Box 6">
          <a:extLst>
            <a:ext uri="{FF2B5EF4-FFF2-40B4-BE49-F238E27FC236}">
              <a16:creationId xmlns:a16="http://schemas.microsoft.com/office/drawing/2014/main" id="{00000000-0008-0000-0100-00000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1" name="Text Box 6">
          <a:extLst>
            <a:ext uri="{FF2B5EF4-FFF2-40B4-BE49-F238E27FC236}">
              <a16:creationId xmlns:a16="http://schemas.microsoft.com/office/drawing/2014/main" id="{00000000-0008-0000-0100-00000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2" name="Text Box 4">
          <a:extLst>
            <a:ext uri="{FF2B5EF4-FFF2-40B4-BE49-F238E27FC236}">
              <a16:creationId xmlns:a16="http://schemas.microsoft.com/office/drawing/2014/main" id="{00000000-0008-0000-0100-00000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3" name="Text Box 6">
          <a:extLst>
            <a:ext uri="{FF2B5EF4-FFF2-40B4-BE49-F238E27FC236}">
              <a16:creationId xmlns:a16="http://schemas.microsoft.com/office/drawing/2014/main" id="{00000000-0008-0000-0100-00000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4" name="Text Box 4">
          <a:extLst>
            <a:ext uri="{FF2B5EF4-FFF2-40B4-BE49-F238E27FC236}">
              <a16:creationId xmlns:a16="http://schemas.microsoft.com/office/drawing/2014/main" id="{00000000-0008-0000-0100-00000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5" name="Text Box 6">
          <a:extLst>
            <a:ext uri="{FF2B5EF4-FFF2-40B4-BE49-F238E27FC236}">
              <a16:creationId xmlns:a16="http://schemas.microsoft.com/office/drawing/2014/main" id="{00000000-0008-0000-0100-00000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6" name="Text Box 6">
          <a:extLst>
            <a:ext uri="{FF2B5EF4-FFF2-40B4-BE49-F238E27FC236}">
              <a16:creationId xmlns:a16="http://schemas.microsoft.com/office/drawing/2014/main" id="{00000000-0008-0000-0100-00001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7" name="Text Box 4">
          <a:extLst>
            <a:ext uri="{FF2B5EF4-FFF2-40B4-BE49-F238E27FC236}">
              <a16:creationId xmlns:a16="http://schemas.microsoft.com/office/drawing/2014/main" id="{00000000-0008-0000-0100-00001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8" name="Text Box 6">
          <a:extLst>
            <a:ext uri="{FF2B5EF4-FFF2-40B4-BE49-F238E27FC236}">
              <a16:creationId xmlns:a16="http://schemas.microsoft.com/office/drawing/2014/main" id="{00000000-0008-0000-0100-00001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099" name="Text Box 4">
          <a:extLst>
            <a:ext uri="{FF2B5EF4-FFF2-40B4-BE49-F238E27FC236}">
              <a16:creationId xmlns:a16="http://schemas.microsoft.com/office/drawing/2014/main" id="{00000000-0008-0000-0100-000013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100" name="Text Box 6">
          <a:extLst>
            <a:ext uri="{FF2B5EF4-FFF2-40B4-BE49-F238E27FC236}">
              <a16:creationId xmlns:a16="http://schemas.microsoft.com/office/drawing/2014/main" id="{00000000-0008-0000-0100-000014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1" name="Text Box 4">
          <a:extLst>
            <a:ext uri="{FF2B5EF4-FFF2-40B4-BE49-F238E27FC236}">
              <a16:creationId xmlns:a16="http://schemas.microsoft.com/office/drawing/2014/main" id="{00000000-0008-0000-0100-00001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2" name="Text Box 6">
          <a:extLst>
            <a:ext uri="{FF2B5EF4-FFF2-40B4-BE49-F238E27FC236}">
              <a16:creationId xmlns:a16="http://schemas.microsoft.com/office/drawing/2014/main" id="{00000000-0008-0000-0100-00001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3" name="Text Box 4">
          <a:extLst>
            <a:ext uri="{FF2B5EF4-FFF2-40B4-BE49-F238E27FC236}">
              <a16:creationId xmlns:a16="http://schemas.microsoft.com/office/drawing/2014/main" id="{00000000-0008-0000-0100-00001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4" name="Text Box 6">
          <a:extLst>
            <a:ext uri="{FF2B5EF4-FFF2-40B4-BE49-F238E27FC236}">
              <a16:creationId xmlns:a16="http://schemas.microsoft.com/office/drawing/2014/main" id="{00000000-0008-0000-0100-00001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5" name="Text Box 4">
          <a:extLst>
            <a:ext uri="{FF2B5EF4-FFF2-40B4-BE49-F238E27FC236}">
              <a16:creationId xmlns:a16="http://schemas.microsoft.com/office/drawing/2014/main" id="{00000000-0008-0000-0100-00001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6" name="Text Box 6">
          <a:extLst>
            <a:ext uri="{FF2B5EF4-FFF2-40B4-BE49-F238E27FC236}">
              <a16:creationId xmlns:a16="http://schemas.microsoft.com/office/drawing/2014/main" id="{00000000-0008-0000-0100-00001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7" name="Text Box 4">
          <a:extLst>
            <a:ext uri="{FF2B5EF4-FFF2-40B4-BE49-F238E27FC236}">
              <a16:creationId xmlns:a16="http://schemas.microsoft.com/office/drawing/2014/main" id="{00000000-0008-0000-0100-00001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8" name="Text Box 6">
          <a:extLst>
            <a:ext uri="{FF2B5EF4-FFF2-40B4-BE49-F238E27FC236}">
              <a16:creationId xmlns:a16="http://schemas.microsoft.com/office/drawing/2014/main" id="{00000000-0008-0000-0100-00001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09" name="Text Box 4">
          <a:extLst>
            <a:ext uri="{FF2B5EF4-FFF2-40B4-BE49-F238E27FC236}">
              <a16:creationId xmlns:a16="http://schemas.microsoft.com/office/drawing/2014/main" id="{00000000-0008-0000-0100-00001D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10" name="Text Box 6">
          <a:extLst>
            <a:ext uri="{FF2B5EF4-FFF2-40B4-BE49-F238E27FC236}">
              <a16:creationId xmlns:a16="http://schemas.microsoft.com/office/drawing/2014/main" id="{00000000-0008-0000-0100-00001E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1" name="Text Box 4">
          <a:extLst>
            <a:ext uri="{FF2B5EF4-FFF2-40B4-BE49-F238E27FC236}">
              <a16:creationId xmlns:a16="http://schemas.microsoft.com/office/drawing/2014/main" id="{00000000-0008-0000-0100-00001F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2" name="Text Box 6">
          <a:extLst>
            <a:ext uri="{FF2B5EF4-FFF2-40B4-BE49-F238E27FC236}">
              <a16:creationId xmlns:a16="http://schemas.microsoft.com/office/drawing/2014/main" id="{00000000-0008-0000-0100-000020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3" name="Text Box 4">
          <a:extLst>
            <a:ext uri="{FF2B5EF4-FFF2-40B4-BE49-F238E27FC236}">
              <a16:creationId xmlns:a16="http://schemas.microsoft.com/office/drawing/2014/main" id="{00000000-0008-0000-0100-000021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4" name="Text Box 6">
          <a:extLst>
            <a:ext uri="{FF2B5EF4-FFF2-40B4-BE49-F238E27FC236}">
              <a16:creationId xmlns:a16="http://schemas.microsoft.com/office/drawing/2014/main" id="{00000000-0008-0000-0100-000022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5" name="Text Box 4">
          <a:extLst>
            <a:ext uri="{FF2B5EF4-FFF2-40B4-BE49-F238E27FC236}">
              <a16:creationId xmlns:a16="http://schemas.microsoft.com/office/drawing/2014/main" id="{00000000-0008-0000-0100-000023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6" name="Text Box 6">
          <a:extLst>
            <a:ext uri="{FF2B5EF4-FFF2-40B4-BE49-F238E27FC236}">
              <a16:creationId xmlns:a16="http://schemas.microsoft.com/office/drawing/2014/main" id="{00000000-0008-0000-0100-000024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7" name="Text Box 4">
          <a:extLst>
            <a:ext uri="{FF2B5EF4-FFF2-40B4-BE49-F238E27FC236}">
              <a16:creationId xmlns:a16="http://schemas.microsoft.com/office/drawing/2014/main" id="{00000000-0008-0000-0100-00002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8" name="Text Box 6">
          <a:extLst>
            <a:ext uri="{FF2B5EF4-FFF2-40B4-BE49-F238E27FC236}">
              <a16:creationId xmlns:a16="http://schemas.microsoft.com/office/drawing/2014/main" id="{00000000-0008-0000-0100-00002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19" name="Text Box 4">
          <a:extLst>
            <a:ext uri="{FF2B5EF4-FFF2-40B4-BE49-F238E27FC236}">
              <a16:creationId xmlns:a16="http://schemas.microsoft.com/office/drawing/2014/main" id="{00000000-0008-0000-0100-00002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20" name="Text Box 6">
          <a:extLst>
            <a:ext uri="{FF2B5EF4-FFF2-40B4-BE49-F238E27FC236}">
              <a16:creationId xmlns:a16="http://schemas.microsoft.com/office/drawing/2014/main" id="{00000000-0008-0000-0100-00002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1" name="Text Box 4">
          <a:extLst>
            <a:ext uri="{FF2B5EF4-FFF2-40B4-BE49-F238E27FC236}">
              <a16:creationId xmlns:a16="http://schemas.microsoft.com/office/drawing/2014/main" id="{00000000-0008-0000-0100-00002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2" name="Text Box 6">
          <a:extLst>
            <a:ext uri="{FF2B5EF4-FFF2-40B4-BE49-F238E27FC236}">
              <a16:creationId xmlns:a16="http://schemas.microsoft.com/office/drawing/2014/main" id="{00000000-0008-0000-0100-00002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3" name="Text Box 4">
          <a:extLst>
            <a:ext uri="{FF2B5EF4-FFF2-40B4-BE49-F238E27FC236}">
              <a16:creationId xmlns:a16="http://schemas.microsoft.com/office/drawing/2014/main" id="{00000000-0008-0000-0100-00002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4" name="Text Box 6">
          <a:extLst>
            <a:ext uri="{FF2B5EF4-FFF2-40B4-BE49-F238E27FC236}">
              <a16:creationId xmlns:a16="http://schemas.microsoft.com/office/drawing/2014/main" id="{00000000-0008-0000-0100-00002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5" name="Text Box 4">
          <a:extLst>
            <a:ext uri="{FF2B5EF4-FFF2-40B4-BE49-F238E27FC236}">
              <a16:creationId xmlns:a16="http://schemas.microsoft.com/office/drawing/2014/main" id="{00000000-0008-0000-0100-00002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6" name="Text Box 6">
          <a:extLst>
            <a:ext uri="{FF2B5EF4-FFF2-40B4-BE49-F238E27FC236}">
              <a16:creationId xmlns:a16="http://schemas.microsoft.com/office/drawing/2014/main" id="{00000000-0008-0000-0100-00002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7" name="Text Box 4">
          <a:extLst>
            <a:ext uri="{FF2B5EF4-FFF2-40B4-BE49-F238E27FC236}">
              <a16:creationId xmlns:a16="http://schemas.microsoft.com/office/drawing/2014/main" id="{00000000-0008-0000-0100-00002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8" name="Text Box 6">
          <a:extLst>
            <a:ext uri="{FF2B5EF4-FFF2-40B4-BE49-F238E27FC236}">
              <a16:creationId xmlns:a16="http://schemas.microsoft.com/office/drawing/2014/main" id="{00000000-0008-0000-0100-00003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29" name="Text Box 4">
          <a:extLst>
            <a:ext uri="{FF2B5EF4-FFF2-40B4-BE49-F238E27FC236}">
              <a16:creationId xmlns:a16="http://schemas.microsoft.com/office/drawing/2014/main" id="{00000000-0008-0000-0100-00003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0" name="Text Box 6">
          <a:extLst>
            <a:ext uri="{FF2B5EF4-FFF2-40B4-BE49-F238E27FC236}">
              <a16:creationId xmlns:a16="http://schemas.microsoft.com/office/drawing/2014/main" id="{00000000-0008-0000-0100-00003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1" name="Text Box 4">
          <a:extLst>
            <a:ext uri="{FF2B5EF4-FFF2-40B4-BE49-F238E27FC236}">
              <a16:creationId xmlns:a16="http://schemas.microsoft.com/office/drawing/2014/main" id="{00000000-0008-0000-0100-00003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2" name="Text Box 6">
          <a:extLst>
            <a:ext uri="{FF2B5EF4-FFF2-40B4-BE49-F238E27FC236}">
              <a16:creationId xmlns:a16="http://schemas.microsoft.com/office/drawing/2014/main" id="{00000000-0008-0000-0100-00003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3" name="Text Box 4">
          <a:extLst>
            <a:ext uri="{FF2B5EF4-FFF2-40B4-BE49-F238E27FC236}">
              <a16:creationId xmlns:a16="http://schemas.microsoft.com/office/drawing/2014/main" id="{00000000-0008-0000-0100-00003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4" name="Text Box 6">
          <a:extLst>
            <a:ext uri="{FF2B5EF4-FFF2-40B4-BE49-F238E27FC236}">
              <a16:creationId xmlns:a16="http://schemas.microsoft.com/office/drawing/2014/main" id="{00000000-0008-0000-0100-00003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5" name="Text Box 4">
          <a:extLst>
            <a:ext uri="{FF2B5EF4-FFF2-40B4-BE49-F238E27FC236}">
              <a16:creationId xmlns:a16="http://schemas.microsoft.com/office/drawing/2014/main" id="{00000000-0008-0000-0100-00003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6" name="Text Box 6">
          <a:extLst>
            <a:ext uri="{FF2B5EF4-FFF2-40B4-BE49-F238E27FC236}">
              <a16:creationId xmlns:a16="http://schemas.microsoft.com/office/drawing/2014/main" id="{00000000-0008-0000-0100-000038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7" name="Text Box 4">
          <a:extLst>
            <a:ext uri="{FF2B5EF4-FFF2-40B4-BE49-F238E27FC236}">
              <a16:creationId xmlns:a16="http://schemas.microsoft.com/office/drawing/2014/main" id="{00000000-0008-0000-0100-00003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8" name="Text Box 6">
          <a:extLst>
            <a:ext uri="{FF2B5EF4-FFF2-40B4-BE49-F238E27FC236}">
              <a16:creationId xmlns:a16="http://schemas.microsoft.com/office/drawing/2014/main" id="{00000000-0008-0000-0100-00003A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39" name="Text Box 4">
          <a:extLst>
            <a:ext uri="{FF2B5EF4-FFF2-40B4-BE49-F238E27FC236}">
              <a16:creationId xmlns:a16="http://schemas.microsoft.com/office/drawing/2014/main" id="{00000000-0008-0000-0100-00003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40" name="Text Box 6">
          <a:extLst>
            <a:ext uri="{FF2B5EF4-FFF2-40B4-BE49-F238E27FC236}">
              <a16:creationId xmlns:a16="http://schemas.microsoft.com/office/drawing/2014/main" id="{00000000-0008-0000-0100-00003C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41" name="Text Box 6">
          <a:extLst>
            <a:ext uri="{FF2B5EF4-FFF2-40B4-BE49-F238E27FC236}">
              <a16:creationId xmlns:a16="http://schemas.microsoft.com/office/drawing/2014/main" id="{00000000-0008-0000-0100-00003D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2" name="Text Box 4">
          <a:extLst>
            <a:ext uri="{FF2B5EF4-FFF2-40B4-BE49-F238E27FC236}">
              <a16:creationId xmlns:a16="http://schemas.microsoft.com/office/drawing/2014/main" id="{00000000-0008-0000-0100-00003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3" name="Text Box 6">
          <a:extLst>
            <a:ext uri="{FF2B5EF4-FFF2-40B4-BE49-F238E27FC236}">
              <a16:creationId xmlns:a16="http://schemas.microsoft.com/office/drawing/2014/main" id="{00000000-0008-0000-0100-00003F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4" name="Text Box 4">
          <a:extLst>
            <a:ext uri="{FF2B5EF4-FFF2-40B4-BE49-F238E27FC236}">
              <a16:creationId xmlns:a16="http://schemas.microsoft.com/office/drawing/2014/main" id="{00000000-0008-0000-0100-00004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5" name="Text Box 6">
          <a:extLst>
            <a:ext uri="{FF2B5EF4-FFF2-40B4-BE49-F238E27FC236}">
              <a16:creationId xmlns:a16="http://schemas.microsoft.com/office/drawing/2014/main" id="{00000000-0008-0000-0100-000041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6" name="Text Box 4">
          <a:extLst>
            <a:ext uri="{FF2B5EF4-FFF2-40B4-BE49-F238E27FC236}">
              <a16:creationId xmlns:a16="http://schemas.microsoft.com/office/drawing/2014/main" id="{00000000-0008-0000-0100-00004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7" name="Text Box 6">
          <a:extLst>
            <a:ext uri="{FF2B5EF4-FFF2-40B4-BE49-F238E27FC236}">
              <a16:creationId xmlns:a16="http://schemas.microsoft.com/office/drawing/2014/main" id="{00000000-0008-0000-0100-00004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8" name="Text Box 4">
          <a:extLst>
            <a:ext uri="{FF2B5EF4-FFF2-40B4-BE49-F238E27FC236}">
              <a16:creationId xmlns:a16="http://schemas.microsoft.com/office/drawing/2014/main" id="{00000000-0008-0000-0100-00004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9" name="Text Box 6">
          <a:extLst>
            <a:ext uri="{FF2B5EF4-FFF2-40B4-BE49-F238E27FC236}">
              <a16:creationId xmlns:a16="http://schemas.microsoft.com/office/drawing/2014/main" id="{00000000-0008-0000-0100-00004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0" name="Text Box 4">
          <a:extLst>
            <a:ext uri="{FF2B5EF4-FFF2-40B4-BE49-F238E27FC236}">
              <a16:creationId xmlns:a16="http://schemas.microsoft.com/office/drawing/2014/main" id="{00000000-0008-0000-0100-00004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1" name="Text Box 6">
          <a:extLst>
            <a:ext uri="{FF2B5EF4-FFF2-40B4-BE49-F238E27FC236}">
              <a16:creationId xmlns:a16="http://schemas.microsoft.com/office/drawing/2014/main" id="{00000000-0008-0000-0100-00004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2" name="Text Box 4">
          <a:extLst>
            <a:ext uri="{FF2B5EF4-FFF2-40B4-BE49-F238E27FC236}">
              <a16:creationId xmlns:a16="http://schemas.microsoft.com/office/drawing/2014/main" id="{00000000-0008-0000-0100-00004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3" name="Text Box 6">
          <a:extLst>
            <a:ext uri="{FF2B5EF4-FFF2-40B4-BE49-F238E27FC236}">
              <a16:creationId xmlns:a16="http://schemas.microsoft.com/office/drawing/2014/main" id="{00000000-0008-0000-0100-00004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4" name="Text Box 4">
          <a:extLst>
            <a:ext uri="{FF2B5EF4-FFF2-40B4-BE49-F238E27FC236}">
              <a16:creationId xmlns:a16="http://schemas.microsoft.com/office/drawing/2014/main" id="{00000000-0008-0000-0100-00004A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5" name="Text Box 6">
          <a:extLst>
            <a:ext uri="{FF2B5EF4-FFF2-40B4-BE49-F238E27FC236}">
              <a16:creationId xmlns:a16="http://schemas.microsoft.com/office/drawing/2014/main" id="{00000000-0008-0000-0100-00004B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6" name="Text Box 4">
          <a:extLst>
            <a:ext uri="{FF2B5EF4-FFF2-40B4-BE49-F238E27FC236}">
              <a16:creationId xmlns:a16="http://schemas.microsoft.com/office/drawing/2014/main" id="{00000000-0008-0000-0100-00004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7" name="Text Box 6">
          <a:extLst>
            <a:ext uri="{FF2B5EF4-FFF2-40B4-BE49-F238E27FC236}">
              <a16:creationId xmlns:a16="http://schemas.microsoft.com/office/drawing/2014/main" id="{00000000-0008-0000-0100-00004D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8" name="Text Box 4">
          <a:extLst>
            <a:ext uri="{FF2B5EF4-FFF2-40B4-BE49-F238E27FC236}">
              <a16:creationId xmlns:a16="http://schemas.microsoft.com/office/drawing/2014/main" id="{00000000-0008-0000-0100-00004E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9" name="Text Box 6">
          <a:extLst>
            <a:ext uri="{FF2B5EF4-FFF2-40B4-BE49-F238E27FC236}">
              <a16:creationId xmlns:a16="http://schemas.microsoft.com/office/drawing/2014/main" id="{00000000-0008-0000-0100-00004F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60" name="Text Box 6">
          <a:extLst>
            <a:ext uri="{FF2B5EF4-FFF2-40B4-BE49-F238E27FC236}">
              <a16:creationId xmlns:a16="http://schemas.microsoft.com/office/drawing/2014/main" id="{00000000-0008-0000-0100-00005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1" name="Text Box 4">
          <a:extLst>
            <a:ext uri="{FF2B5EF4-FFF2-40B4-BE49-F238E27FC236}">
              <a16:creationId xmlns:a16="http://schemas.microsoft.com/office/drawing/2014/main" id="{00000000-0008-0000-0100-00005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2" name="Text Box 6">
          <a:extLst>
            <a:ext uri="{FF2B5EF4-FFF2-40B4-BE49-F238E27FC236}">
              <a16:creationId xmlns:a16="http://schemas.microsoft.com/office/drawing/2014/main" id="{00000000-0008-0000-0100-00005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3" name="Text Box 4">
          <a:extLst>
            <a:ext uri="{FF2B5EF4-FFF2-40B4-BE49-F238E27FC236}">
              <a16:creationId xmlns:a16="http://schemas.microsoft.com/office/drawing/2014/main" id="{00000000-0008-0000-0100-000053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4" name="Text Box 6">
          <a:extLst>
            <a:ext uri="{FF2B5EF4-FFF2-40B4-BE49-F238E27FC236}">
              <a16:creationId xmlns:a16="http://schemas.microsoft.com/office/drawing/2014/main" id="{00000000-0008-0000-0100-000054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5" name="Text Box 4">
          <a:extLst>
            <a:ext uri="{FF2B5EF4-FFF2-40B4-BE49-F238E27FC236}">
              <a16:creationId xmlns:a16="http://schemas.microsoft.com/office/drawing/2014/main" id="{00000000-0008-0000-0100-000055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6" name="Text Box 6">
          <a:extLst>
            <a:ext uri="{FF2B5EF4-FFF2-40B4-BE49-F238E27FC236}">
              <a16:creationId xmlns:a16="http://schemas.microsoft.com/office/drawing/2014/main" id="{00000000-0008-0000-0100-000056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7" name="Text Box 4">
          <a:extLst>
            <a:ext uri="{FF2B5EF4-FFF2-40B4-BE49-F238E27FC236}">
              <a16:creationId xmlns:a16="http://schemas.microsoft.com/office/drawing/2014/main" id="{00000000-0008-0000-0100-00005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8" name="Text Box 6">
          <a:extLst>
            <a:ext uri="{FF2B5EF4-FFF2-40B4-BE49-F238E27FC236}">
              <a16:creationId xmlns:a16="http://schemas.microsoft.com/office/drawing/2014/main" id="{00000000-0008-0000-0100-00005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69" name="Text Box 4">
          <a:extLst>
            <a:ext uri="{FF2B5EF4-FFF2-40B4-BE49-F238E27FC236}">
              <a16:creationId xmlns:a16="http://schemas.microsoft.com/office/drawing/2014/main" id="{00000000-0008-0000-0100-00005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0" name="Text Box 6">
          <a:extLst>
            <a:ext uri="{FF2B5EF4-FFF2-40B4-BE49-F238E27FC236}">
              <a16:creationId xmlns:a16="http://schemas.microsoft.com/office/drawing/2014/main" id="{00000000-0008-0000-0100-00005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1" name="Text Box 4">
          <a:extLst>
            <a:ext uri="{FF2B5EF4-FFF2-40B4-BE49-F238E27FC236}">
              <a16:creationId xmlns:a16="http://schemas.microsoft.com/office/drawing/2014/main" id="{00000000-0008-0000-0100-00005B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2" name="Text Box 6">
          <a:extLst>
            <a:ext uri="{FF2B5EF4-FFF2-40B4-BE49-F238E27FC236}">
              <a16:creationId xmlns:a16="http://schemas.microsoft.com/office/drawing/2014/main" id="{00000000-0008-0000-0100-00005C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3" name="Text Box 4">
          <a:extLst>
            <a:ext uri="{FF2B5EF4-FFF2-40B4-BE49-F238E27FC236}">
              <a16:creationId xmlns:a16="http://schemas.microsoft.com/office/drawing/2014/main" id="{00000000-0008-0000-0100-00005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4" name="Text Box 6">
          <a:extLst>
            <a:ext uri="{FF2B5EF4-FFF2-40B4-BE49-F238E27FC236}">
              <a16:creationId xmlns:a16="http://schemas.microsoft.com/office/drawing/2014/main" id="{00000000-0008-0000-0100-00005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5" name="Text Box 4">
          <a:extLst>
            <a:ext uri="{FF2B5EF4-FFF2-40B4-BE49-F238E27FC236}">
              <a16:creationId xmlns:a16="http://schemas.microsoft.com/office/drawing/2014/main" id="{00000000-0008-0000-0100-00005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6" name="Text Box 6">
          <a:extLst>
            <a:ext uri="{FF2B5EF4-FFF2-40B4-BE49-F238E27FC236}">
              <a16:creationId xmlns:a16="http://schemas.microsoft.com/office/drawing/2014/main" id="{00000000-0008-0000-0100-00006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7" name="Text Box 4">
          <a:extLst>
            <a:ext uri="{FF2B5EF4-FFF2-40B4-BE49-F238E27FC236}">
              <a16:creationId xmlns:a16="http://schemas.microsoft.com/office/drawing/2014/main" id="{00000000-0008-0000-0100-00006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8" name="Text Box 6">
          <a:extLst>
            <a:ext uri="{FF2B5EF4-FFF2-40B4-BE49-F238E27FC236}">
              <a16:creationId xmlns:a16="http://schemas.microsoft.com/office/drawing/2014/main" id="{00000000-0008-0000-0100-00006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79" name="Text Box 4">
          <a:extLst>
            <a:ext uri="{FF2B5EF4-FFF2-40B4-BE49-F238E27FC236}">
              <a16:creationId xmlns:a16="http://schemas.microsoft.com/office/drawing/2014/main" id="{00000000-0008-0000-0100-00006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80" name="Text Box 6">
          <a:extLst>
            <a:ext uri="{FF2B5EF4-FFF2-40B4-BE49-F238E27FC236}">
              <a16:creationId xmlns:a16="http://schemas.microsoft.com/office/drawing/2014/main" id="{00000000-0008-0000-0100-00006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1" name="Text Box 4">
          <a:extLst>
            <a:ext uri="{FF2B5EF4-FFF2-40B4-BE49-F238E27FC236}">
              <a16:creationId xmlns:a16="http://schemas.microsoft.com/office/drawing/2014/main" id="{00000000-0008-0000-0100-00006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2" name="Text Box 6">
          <a:extLst>
            <a:ext uri="{FF2B5EF4-FFF2-40B4-BE49-F238E27FC236}">
              <a16:creationId xmlns:a16="http://schemas.microsoft.com/office/drawing/2014/main" id="{00000000-0008-0000-0100-00006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3" name="Text Box 4">
          <a:extLst>
            <a:ext uri="{FF2B5EF4-FFF2-40B4-BE49-F238E27FC236}">
              <a16:creationId xmlns:a16="http://schemas.microsoft.com/office/drawing/2014/main" id="{00000000-0008-0000-0100-00006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4" name="Text Box 6">
          <a:extLst>
            <a:ext uri="{FF2B5EF4-FFF2-40B4-BE49-F238E27FC236}">
              <a16:creationId xmlns:a16="http://schemas.microsoft.com/office/drawing/2014/main" id="{00000000-0008-0000-0100-00006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5" name="Text Box 4">
          <a:extLst>
            <a:ext uri="{FF2B5EF4-FFF2-40B4-BE49-F238E27FC236}">
              <a16:creationId xmlns:a16="http://schemas.microsoft.com/office/drawing/2014/main" id="{00000000-0008-0000-0100-00006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6" name="Text Box 6">
          <a:extLst>
            <a:ext uri="{FF2B5EF4-FFF2-40B4-BE49-F238E27FC236}">
              <a16:creationId xmlns:a16="http://schemas.microsoft.com/office/drawing/2014/main" id="{00000000-0008-0000-0100-00006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7" name="Text Box 4">
          <a:extLst>
            <a:ext uri="{FF2B5EF4-FFF2-40B4-BE49-F238E27FC236}">
              <a16:creationId xmlns:a16="http://schemas.microsoft.com/office/drawing/2014/main" id="{00000000-0008-0000-0100-00006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8" name="Text Box 6">
          <a:extLst>
            <a:ext uri="{FF2B5EF4-FFF2-40B4-BE49-F238E27FC236}">
              <a16:creationId xmlns:a16="http://schemas.microsoft.com/office/drawing/2014/main" id="{00000000-0008-0000-0100-00006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89" name="Text Box 4">
          <a:extLst>
            <a:ext uri="{FF2B5EF4-FFF2-40B4-BE49-F238E27FC236}">
              <a16:creationId xmlns:a16="http://schemas.microsoft.com/office/drawing/2014/main" id="{00000000-0008-0000-0100-00006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90" name="Text Box 6">
          <a:extLst>
            <a:ext uri="{FF2B5EF4-FFF2-40B4-BE49-F238E27FC236}">
              <a16:creationId xmlns:a16="http://schemas.microsoft.com/office/drawing/2014/main" id="{00000000-0008-0000-0100-00006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1" name="Text Box 4">
          <a:extLst>
            <a:ext uri="{FF2B5EF4-FFF2-40B4-BE49-F238E27FC236}">
              <a16:creationId xmlns:a16="http://schemas.microsoft.com/office/drawing/2014/main" id="{00000000-0008-0000-0100-00006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2" name="Text Box 6">
          <a:extLst>
            <a:ext uri="{FF2B5EF4-FFF2-40B4-BE49-F238E27FC236}">
              <a16:creationId xmlns:a16="http://schemas.microsoft.com/office/drawing/2014/main" id="{00000000-0008-0000-0100-00007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3" name="Text Box 4">
          <a:extLst>
            <a:ext uri="{FF2B5EF4-FFF2-40B4-BE49-F238E27FC236}">
              <a16:creationId xmlns:a16="http://schemas.microsoft.com/office/drawing/2014/main" id="{00000000-0008-0000-0100-00007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4" name="Text Box 6">
          <a:extLst>
            <a:ext uri="{FF2B5EF4-FFF2-40B4-BE49-F238E27FC236}">
              <a16:creationId xmlns:a16="http://schemas.microsoft.com/office/drawing/2014/main" id="{00000000-0008-0000-0100-00007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5" name="Text Box 4">
          <a:extLst>
            <a:ext uri="{FF2B5EF4-FFF2-40B4-BE49-F238E27FC236}">
              <a16:creationId xmlns:a16="http://schemas.microsoft.com/office/drawing/2014/main" id="{00000000-0008-0000-0100-00007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6" name="Text Box 6">
          <a:extLst>
            <a:ext uri="{FF2B5EF4-FFF2-40B4-BE49-F238E27FC236}">
              <a16:creationId xmlns:a16="http://schemas.microsoft.com/office/drawing/2014/main" id="{00000000-0008-0000-0100-00007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7" name="Text Box 4">
          <a:extLst>
            <a:ext uri="{FF2B5EF4-FFF2-40B4-BE49-F238E27FC236}">
              <a16:creationId xmlns:a16="http://schemas.microsoft.com/office/drawing/2014/main" id="{00000000-0008-0000-0100-00007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8" name="Text Box 6">
          <a:extLst>
            <a:ext uri="{FF2B5EF4-FFF2-40B4-BE49-F238E27FC236}">
              <a16:creationId xmlns:a16="http://schemas.microsoft.com/office/drawing/2014/main" id="{00000000-0008-0000-0100-00007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9" name="Text Box 4">
          <a:extLst>
            <a:ext uri="{FF2B5EF4-FFF2-40B4-BE49-F238E27FC236}">
              <a16:creationId xmlns:a16="http://schemas.microsoft.com/office/drawing/2014/main" id="{00000000-0008-0000-0100-00007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00" name="Text Box 6">
          <a:extLst>
            <a:ext uri="{FF2B5EF4-FFF2-40B4-BE49-F238E27FC236}">
              <a16:creationId xmlns:a16="http://schemas.microsoft.com/office/drawing/2014/main" id="{00000000-0008-0000-0100-00007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1" name="Text Box 4">
          <a:extLst>
            <a:ext uri="{FF2B5EF4-FFF2-40B4-BE49-F238E27FC236}">
              <a16:creationId xmlns:a16="http://schemas.microsoft.com/office/drawing/2014/main" id="{00000000-0008-0000-0100-00007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2" name="Text Box 6">
          <a:extLst>
            <a:ext uri="{FF2B5EF4-FFF2-40B4-BE49-F238E27FC236}">
              <a16:creationId xmlns:a16="http://schemas.microsoft.com/office/drawing/2014/main" id="{00000000-0008-0000-0100-00007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03" name="Text Box 6">
          <a:extLst>
            <a:ext uri="{FF2B5EF4-FFF2-40B4-BE49-F238E27FC236}">
              <a16:creationId xmlns:a16="http://schemas.microsoft.com/office/drawing/2014/main" id="{00000000-0008-0000-0100-00007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4" name="Text Box 4">
          <a:extLst>
            <a:ext uri="{FF2B5EF4-FFF2-40B4-BE49-F238E27FC236}">
              <a16:creationId xmlns:a16="http://schemas.microsoft.com/office/drawing/2014/main" id="{00000000-0008-0000-0100-00007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5" name="Text Box 6">
          <a:extLst>
            <a:ext uri="{FF2B5EF4-FFF2-40B4-BE49-F238E27FC236}">
              <a16:creationId xmlns:a16="http://schemas.microsoft.com/office/drawing/2014/main" id="{00000000-0008-0000-0100-00007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6" name="Text Box 4">
          <a:extLst>
            <a:ext uri="{FF2B5EF4-FFF2-40B4-BE49-F238E27FC236}">
              <a16:creationId xmlns:a16="http://schemas.microsoft.com/office/drawing/2014/main" id="{00000000-0008-0000-0100-00007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7" name="Text Box 6">
          <a:extLst>
            <a:ext uri="{FF2B5EF4-FFF2-40B4-BE49-F238E27FC236}">
              <a16:creationId xmlns:a16="http://schemas.microsoft.com/office/drawing/2014/main" id="{00000000-0008-0000-0100-00007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8" name="Text Box 4">
          <a:extLst>
            <a:ext uri="{FF2B5EF4-FFF2-40B4-BE49-F238E27FC236}">
              <a16:creationId xmlns:a16="http://schemas.microsoft.com/office/drawing/2014/main" id="{00000000-0008-0000-0100-000080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9" name="Text Box 6">
          <a:extLst>
            <a:ext uri="{FF2B5EF4-FFF2-40B4-BE49-F238E27FC236}">
              <a16:creationId xmlns:a16="http://schemas.microsoft.com/office/drawing/2014/main" id="{00000000-0008-0000-0100-000081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0" name="Text Box 4">
          <a:extLst>
            <a:ext uri="{FF2B5EF4-FFF2-40B4-BE49-F238E27FC236}">
              <a16:creationId xmlns:a16="http://schemas.microsoft.com/office/drawing/2014/main" id="{00000000-0008-0000-0100-000082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1" name="Text Box 6">
          <a:extLst>
            <a:ext uri="{FF2B5EF4-FFF2-40B4-BE49-F238E27FC236}">
              <a16:creationId xmlns:a16="http://schemas.microsoft.com/office/drawing/2014/main" id="{00000000-0008-0000-0100-000083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2" name="Text Box 4">
          <a:extLst>
            <a:ext uri="{FF2B5EF4-FFF2-40B4-BE49-F238E27FC236}">
              <a16:creationId xmlns:a16="http://schemas.microsoft.com/office/drawing/2014/main" id="{00000000-0008-0000-0100-00008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3" name="Text Box 6">
          <a:extLst>
            <a:ext uri="{FF2B5EF4-FFF2-40B4-BE49-F238E27FC236}">
              <a16:creationId xmlns:a16="http://schemas.microsoft.com/office/drawing/2014/main" id="{00000000-0008-0000-0100-000085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4" name="Text Box 4">
          <a:extLst>
            <a:ext uri="{FF2B5EF4-FFF2-40B4-BE49-F238E27FC236}">
              <a16:creationId xmlns:a16="http://schemas.microsoft.com/office/drawing/2014/main" id="{00000000-0008-0000-0100-00008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5" name="Text Box 6">
          <a:extLst>
            <a:ext uri="{FF2B5EF4-FFF2-40B4-BE49-F238E27FC236}">
              <a16:creationId xmlns:a16="http://schemas.microsoft.com/office/drawing/2014/main" id="{00000000-0008-0000-0100-000087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6" name="Text Box 4">
          <a:extLst>
            <a:ext uri="{FF2B5EF4-FFF2-40B4-BE49-F238E27FC236}">
              <a16:creationId xmlns:a16="http://schemas.microsoft.com/office/drawing/2014/main" id="{00000000-0008-0000-0100-00008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7" name="Text Box 6">
          <a:extLst>
            <a:ext uri="{FF2B5EF4-FFF2-40B4-BE49-F238E27FC236}">
              <a16:creationId xmlns:a16="http://schemas.microsoft.com/office/drawing/2014/main" id="{00000000-0008-0000-0100-00008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8" name="Text Box 4">
          <a:extLst>
            <a:ext uri="{FF2B5EF4-FFF2-40B4-BE49-F238E27FC236}">
              <a16:creationId xmlns:a16="http://schemas.microsoft.com/office/drawing/2014/main" id="{00000000-0008-0000-0100-00008A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9" name="Text Box 6">
          <a:extLst>
            <a:ext uri="{FF2B5EF4-FFF2-40B4-BE49-F238E27FC236}">
              <a16:creationId xmlns:a16="http://schemas.microsoft.com/office/drawing/2014/main" id="{00000000-0008-0000-0100-00008B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0" name="Text Box 4">
          <a:extLst>
            <a:ext uri="{FF2B5EF4-FFF2-40B4-BE49-F238E27FC236}">
              <a16:creationId xmlns:a16="http://schemas.microsoft.com/office/drawing/2014/main" id="{00000000-0008-0000-0100-00008C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1" name="Text Box 6">
          <a:extLst>
            <a:ext uri="{FF2B5EF4-FFF2-40B4-BE49-F238E27FC236}">
              <a16:creationId xmlns:a16="http://schemas.microsoft.com/office/drawing/2014/main" id="{00000000-0008-0000-0100-00008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2" name="Text Box 4">
          <a:extLst>
            <a:ext uri="{FF2B5EF4-FFF2-40B4-BE49-F238E27FC236}">
              <a16:creationId xmlns:a16="http://schemas.microsoft.com/office/drawing/2014/main" id="{00000000-0008-0000-0100-00008E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3" name="Text Box 6">
          <a:extLst>
            <a:ext uri="{FF2B5EF4-FFF2-40B4-BE49-F238E27FC236}">
              <a16:creationId xmlns:a16="http://schemas.microsoft.com/office/drawing/2014/main" id="{00000000-0008-0000-0100-00008F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4" name="Text Box 4">
          <a:extLst>
            <a:ext uri="{FF2B5EF4-FFF2-40B4-BE49-F238E27FC236}">
              <a16:creationId xmlns:a16="http://schemas.microsoft.com/office/drawing/2014/main" id="{00000000-0008-0000-0100-00009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5" name="Text Box 6">
          <a:extLst>
            <a:ext uri="{FF2B5EF4-FFF2-40B4-BE49-F238E27FC236}">
              <a16:creationId xmlns:a16="http://schemas.microsoft.com/office/drawing/2014/main" id="{00000000-0008-0000-0100-00009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6" name="Text Box 4">
          <a:extLst>
            <a:ext uri="{FF2B5EF4-FFF2-40B4-BE49-F238E27FC236}">
              <a16:creationId xmlns:a16="http://schemas.microsoft.com/office/drawing/2014/main" id="{00000000-0008-0000-0100-00009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7" name="Text Box 6">
          <a:extLst>
            <a:ext uri="{FF2B5EF4-FFF2-40B4-BE49-F238E27FC236}">
              <a16:creationId xmlns:a16="http://schemas.microsoft.com/office/drawing/2014/main" id="{00000000-0008-0000-0100-00009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8" name="Text Box 4">
          <a:extLst>
            <a:ext uri="{FF2B5EF4-FFF2-40B4-BE49-F238E27FC236}">
              <a16:creationId xmlns:a16="http://schemas.microsoft.com/office/drawing/2014/main" id="{00000000-0008-0000-0100-00009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9" name="Text Box 6">
          <a:extLst>
            <a:ext uri="{FF2B5EF4-FFF2-40B4-BE49-F238E27FC236}">
              <a16:creationId xmlns:a16="http://schemas.microsoft.com/office/drawing/2014/main" id="{00000000-0008-0000-0100-00009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0" name="Text Box 4">
          <a:extLst>
            <a:ext uri="{FF2B5EF4-FFF2-40B4-BE49-F238E27FC236}">
              <a16:creationId xmlns:a16="http://schemas.microsoft.com/office/drawing/2014/main" id="{00000000-0008-0000-0100-000096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1" name="Text Box 6">
          <a:extLst>
            <a:ext uri="{FF2B5EF4-FFF2-40B4-BE49-F238E27FC236}">
              <a16:creationId xmlns:a16="http://schemas.microsoft.com/office/drawing/2014/main" id="{00000000-0008-0000-0100-00009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2" name="Text Box 4">
          <a:extLst>
            <a:ext uri="{FF2B5EF4-FFF2-40B4-BE49-F238E27FC236}">
              <a16:creationId xmlns:a16="http://schemas.microsoft.com/office/drawing/2014/main" id="{00000000-0008-0000-0100-000098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3" name="Text Box 6">
          <a:extLst>
            <a:ext uri="{FF2B5EF4-FFF2-40B4-BE49-F238E27FC236}">
              <a16:creationId xmlns:a16="http://schemas.microsoft.com/office/drawing/2014/main" id="{00000000-0008-0000-0100-00009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4" name="Text Box 4">
          <a:extLst>
            <a:ext uri="{FF2B5EF4-FFF2-40B4-BE49-F238E27FC236}">
              <a16:creationId xmlns:a16="http://schemas.microsoft.com/office/drawing/2014/main" id="{00000000-0008-0000-0100-00009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5" name="Text Box 6">
          <a:extLst>
            <a:ext uri="{FF2B5EF4-FFF2-40B4-BE49-F238E27FC236}">
              <a16:creationId xmlns:a16="http://schemas.microsoft.com/office/drawing/2014/main" id="{00000000-0008-0000-0100-00009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6" name="Text Box 4">
          <a:extLst>
            <a:ext uri="{FF2B5EF4-FFF2-40B4-BE49-F238E27FC236}">
              <a16:creationId xmlns:a16="http://schemas.microsoft.com/office/drawing/2014/main" id="{00000000-0008-0000-0100-00009C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7" name="Text Box 6">
          <a:extLst>
            <a:ext uri="{FF2B5EF4-FFF2-40B4-BE49-F238E27FC236}">
              <a16:creationId xmlns:a16="http://schemas.microsoft.com/office/drawing/2014/main" id="{00000000-0008-0000-0100-00009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8" name="Text Box 4">
          <a:extLst>
            <a:ext uri="{FF2B5EF4-FFF2-40B4-BE49-F238E27FC236}">
              <a16:creationId xmlns:a16="http://schemas.microsoft.com/office/drawing/2014/main" id="{00000000-0008-0000-0100-00009E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9" name="Text Box 6">
          <a:extLst>
            <a:ext uri="{FF2B5EF4-FFF2-40B4-BE49-F238E27FC236}">
              <a16:creationId xmlns:a16="http://schemas.microsoft.com/office/drawing/2014/main" id="{00000000-0008-0000-0100-00009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0" name="Text Box 4">
          <a:extLst>
            <a:ext uri="{FF2B5EF4-FFF2-40B4-BE49-F238E27FC236}">
              <a16:creationId xmlns:a16="http://schemas.microsoft.com/office/drawing/2014/main" id="{00000000-0008-0000-0100-0000A0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1" name="Text Box 6">
          <a:extLst>
            <a:ext uri="{FF2B5EF4-FFF2-40B4-BE49-F238E27FC236}">
              <a16:creationId xmlns:a16="http://schemas.microsoft.com/office/drawing/2014/main" id="{00000000-0008-0000-0100-0000A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2" name="Text Box 4">
          <a:extLst>
            <a:ext uri="{FF2B5EF4-FFF2-40B4-BE49-F238E27FC236}">
              <a16:creationId xmlns:a16="http://schemas.microsoft.com/office/drawing/2014/main" id="{00000000-0008-0000-0100-0000A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3" name="Text Box 6">
          <a:extLst>
            <a:ext uri="{FF2B5EF4-FFF2-40B4-BE49-F238E27FC236}">
              <a16:creationId xmlns:a16="http://schemas.microsoft.com/office/drawing/2014/main" id="{00000000-0008-0000-0100-0000A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4" name="Text Box 4">
          <a:extLst>
            <a:ext uri="{FF2B5EF4-FFF2-40B4-BE49-F238E27FC236}">
              <a16:creationId xmlns:a16="http://schemas.microsoft.com/office/drawing/2014/main" id="{00000000-0008-0000-0100-0000A4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5" name="Text Box 6">
          <a:extLst>
            <a:ext uri="{FF2B5EF4-FFF2-40B4-BE49-F238E27FC236}">
              <a16:creationId xmlns:a16="http://schemas.microsoft.com/office/drawing/2014/main" id="{00000000-0008-0000-0100-0000A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6" name="Text Box 4">
          <a:extLst>
            <a:ext uri="{FF2B5EF4-FFF2-40B4-BE49-F238E27FC236}">
              <a16:creationId xmlns:a16="http://schemas.microsoft.com/office/drawing/2014/main" id="{00000000-0008-0000-0100-0000A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7" name="Text Box 6">
          <a:extLst>
            <a:ext uri="{FF2B5EF4-FFF2-40B4-BE49-F238E27FC236}">
              <a16:creationId xmlns:a16="http://schemas.microsoft.com/office/drawing/2014/main" id="{00000000-0008-0000-0100-0000A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8" name="Text Box 4">
          <a:extLst>
            <a:ext uri="{FF2B5EF4-FFF2-40B4-BE49-F238E27FC236}">
              <a16:creationId xmlns:a16="http://schemas.microsoft.com/office/drawing/2014/main" id="{00000000-0008-0000-0100-0000A8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9" name="Text Box 6">
          <a:extLst>
            <a:ext uri="{FF2B5EF4-FFF2-40B4-BE49-F238E27FC236}">
              <a16:creationId xmlns:a16="http://schemas.microsoft.com/office/drawing/2014/main" id="{00000000-0008-0000-0100-0000A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0" name="Text Box 4">
          <a:extLst>
            <a:ext uri="{FF2B5EF4-FFF2-40B4-BE49-F238E27FC236}">
              <a16:creationId xmlns:a16="http://schemas.microsoft.com/office/drawing/2014/main" id="{00000000-0008-0000-0100-0000A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1" name="Text Box 6">
          <a:extLst>
            <a:ext uri="{FF2B5EF4-FFF2-40B4-BE49-F238E27FC236}">
              <a16:creationId xmlns:a16="http://schemas.microsoft.com/office/drawing/2014/main" id="{00000000-0008-0000-0100-0000A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2" name="Text Box 4">
          <a:extLst>
            <a:ext uri="{FF2B5EF4-FFF2-40B4-BE49-F238E27FC236}">
              <a16:creationId xmlns:a16="http://schemas.microsoft.com/office/drawing/2014/main" id="{00000000-0008-0000-0100-0000AC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3" name="Text Box 6">
          <a:extLst>
            <a:ext uri="{FF2B5EF4-FFF2-40B4-BE49-F238E27FC236}">
              <a16:creationId xmlns:a16="http://schemas.microsoft.com/office/drawing/2014/main" id="{00000000-0008-0000-0100-0000AD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4" name="Text Box 4">
          <a:extLst>
            <a:ext uri="{FF2B5EF4-FFF2-40B4-BE49-F238E27FC236}">
              <a16:creationId xmlns:a16="http://schemas.microsoft.com/office/drawing/2014/main" id="{00000000-0008-0000-0100-0000A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5" name="Text Box 6">
          <a:extLst>
            <a:ext uri="{FF2B5EF4-FFF2-40B4-BE49-F238E27FC236}">
              <a16:creationId xmlns:a16="http://schemas.microsoft.com/office/drawing/2014/main" id="{00000000-0008-0000-0100-0000A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6" name="Text Box 4">
          <a:extLst>
            <a:ext uri="{FF2B5EF4-FFF2-40B4-BE49-F238E27FC236}">
              <a16:creationId xmlns:a16="http://schemas.microsoft.com/office/drawing/2014/main" id="{00000000-0008-0000-0100-0000B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7" name="Text Box 6">
          <a:extLst>
            <a:ext uri="{FF2B5EF4-FFF2-40B4-BE49-F238E27FC236}">
              <a16:creationId xmlns:a16="http://schemas.microsoft.com/office/drawing/2014/main" id="{00000000-0008-0000-0100-0000B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8" name="Text Box 4">
          <a:extLst>
            <a:ext uri="{FF2B5EF4-FFF2-40B4-BE49-F238E27FC236}">
              <a16:creationId xmlns:a16="http://schemas.microsoft.com/office/drawing/2014/main" id="{00000000-0008-0000-0100-0000B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9" name="Text Box 6">
          <a:extLst>
            <a:ext uri="{FF2B5EF4-FFF2-40B4-BE49-F238E27FC236}">
              <a16:creationId xmlns:a16="http://schemas.microsoft.com/office/drawing/2014/main" id="{00000000-0008-0000-0100-0000B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0" name="Text Box 4">
          <a:extLst>
            <a:ext uri="{FF2B5EF4-FFF2-40B4-BE49-F238E27FC236}">
              <a16:creationId xmlns:a16="http://schemas.microsoft.com/office/drawing/2014/main" id="{00000000-0008-0000-0100-0000B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1" name="Text Box 6">
          <a:extLst>
            <a:ext uri="{FF2B5EF4-FFF2-40B4-BE49-F238E27FC236}">
              <a16:creationId xmlns:a16="http://schemas.microsoft.com/office/drawing/2014/main" id="{00000000-0008-0000-0100-0000B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2" name="Text Box 4">
          <a:extLst>
            <a:ext uri="{FF2B5EF4-FFF2-40B4-BE49-F238E27FC236}">
              <a16:creationId xmlns:a16="http://schemas.microsoft.com/office/drawing/2014/main" id="{00000000-0008-0000-0100-0000B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3" name="Text Box 6">
          <a:extLst>
            <a:ext uri="{FF2B5EF4-FFF2-40B4-BE49-F238E27FC236}">
              <a16:creationId xmlns:a16="http://schemas.microsoft.com/office/drawing/2014/main" id="{00000000-0008-0000-0100-0000B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4" name="Text Box 4">
          <a:extLst>
            <a:ext uri="{FF2B5EF4-FFF2-40B4-BE49-F238E27FC236}">
              <a16:creationId xmlns:a16="http://schemas.microsoft.com/office/drawing/2014/main" id="{00000000-0008-0000-0100-0000B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5" name="Text Box 6">
          <a:extLst>
            <a:ext uri="{FF2B5EF4-FFF2-40B4-BE49-F238E27FC236}">
              <a16:creationId xmlns:a16="http://schemas.microsoft.com/office/drawing/2014/main" id="{00000000-0008-0000-0100-0000B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6" name="Text Box 4">
          <a:extLst>
            <a:ext uri="{FF2B5EF4-FFF2-40B4-BE49-F238E27FC236}">
              <a16:creationId xmlns:a16="http://schemas.microsoft.com/office/drawing/2014/main" id="{00000000-0008-0000-0100-0000B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7" name="Text Box 6">
          <a:extLst>
            <a:ext uri="{FF2B5EF4-FFF2-40B4-BE49-F238E27FC236}">
              <a16:creationId xmlns:a16="http://schemas.microsoft.com/office/drawing/2014/main" id="{00000000-0008-0000-0100-0000B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68" name="Text Box 6">
          <a:extLst>
            <a:ext uri="{FF2B5EF4-FFF2-40B4-BE49-F238E27FC236}">
              <a16:creationId xmlns:a16="http://schemas.microsoft.com/office/drawing/2014/main" id="{00000000-0008-0000-0100-0000BC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69" name="Text Box 4">
          <a:extLst>
            <a:ext uri="{FF2B5EF4-FFF2-40B4-BE49-F238E27FC236}">
              <a16:creationId xmlns:a16="http://schemas.microsoft.com/office/drawing/2014/main" id="{00000000-0008-0000-0100-0000B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70" name="Text Box 6">
          <a:extLst>
            <a:ext uri="{FF2B5EF4-FFF2-40B4-BE49-F238E27FC236}">
              <a16:creationId xmlns:a16="http://schemas.microsoft.com/office/drawing/2014/main" id="{00000000-0008-0000-0100-0000B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1" name="Text Box 4">
          <a:extLst>
            <a:ext uri="{FF2B5EF4-FFF2-40B4-BE49-F238E27FC236}">
              <a16:creationId xmlns:a16="http://schemas.microsoft.com/office/drawing/2014/main" id="{00000000-0008-0000-0100-0000B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2" name="Text Box 6">
          <a:extLst>
            <a:ext uri="{FF2B5EF4-FFF2-40B4-BE49-F238E27FC236}">
              <a16:creationId xmlns:a16="http://schemas.microsoft.com/office/drawing/2014/main" id="{00000000-0008-0000-0100-0000C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73" name="Text Box 6">
          <a:extLst>
            <a:ext uri="{FF2B5EF4-FFF2-40B4-BE49-F238E27FC236}">
              <a16:creationId xmlns:a16="http://schemas.microsoft.com/office/drawing/2014/main" id="{00000000-0008-0000-0100-0000C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4" name="Text Box 4">
          <a:extLst>
            <a:ext uri="{FF2B5EF4-FFF2-40B4-BE49-F238E27FC236}">
              <a16:creationId xmlns:a16="http://schemas.microsoft.com/office/drawing/2014/main" id="{00000000-0008-0000-0100-0000C2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5" name="Text Box 6">
          <a:extLst>
            <a:ext uri="{FF2B5EF4-FFF2-40B4-BE49-F238E27FC236}">
              <a16:creationId xmlns:a16="http://schemas.microsoft.com/office/drawing/2014/main" id="{00000000-0008-0000-0100-0000C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6" name="Text Box 4">
          <a:extLst>
            <a:ext uri="{FF2B5EF4-FFF2-40B4-BE49-F238E27FC236}">
              <a16:creationId xmlns:a16="http://schemas.microsoft.com/office/drawing/2014/main" id="{00000000-0008-0000-0100-0000C4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7" name="Text Box 6">
          <a:extLst>
            <a:ext uri="{FF2B5EF4-FFF2-40B4-BE49-F238E27FC236}">
              <a16:creationId xmlns:a16="http://schemas.microsoft.com/office/drawing/2014/main" id="{00000000-0008-0000-0100-0000C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8" name="Text Box 4">
          <a:extLst>
            <a:ext uri="{FF2B5EF4-FFF2-40B4-BE49-F238E27FC236}">
              <a16:creationId xmlns:a16="http://schemas.microsoft.com/office/drawing/2014/main" id="{00000000-0008-0000-0100-0000C6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9" name="Text Box 6">
          <a:extLst>
            <a:ext uri="{FF2B5EF4-FFF2-40B4-BE49-F238E27FC236}">
              <a16:creationId xmlns:a16="http://schemas.microsoft.com/office/drawing/2014/main" id="{00000000-0008-0000-0100-0000C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0" name="Text Box 4">
          <a:extLst>
            <a:ext uri="{FF2B5EF4-FFF2-40B4-BE49-F238E27FC236}">
              <a16:creationId xmlns:a16="http://schemas.microsoft.com/office/drawing/2014/main" id="{00000000-0008-0000-0100-0000C8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1" name="Text Box 6">
          <a:extLst>
            <a:ext uri="{FF2B5EF4-FFF2-40B4-BE49-F238E27FC236}">
              <a16:creationId xmlns:a16="http://schemas.microsoft.com/office/drawing/2014/main" id="{00000000-0008-0000-0100-0000C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2" name="Text Box 4">
          <a:extLst>
            <a:ext uri="{FF2B5EF4-FFF2-40B4-BE49-F238E27FC236}">
              <a16:creationId xmlns:a16="http://schemas.microsoft.com/office/drawing/2014/main" id="{00000000-0008-0000-0100-0000C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3" name="Text Box 6">
          <a:extLst>
            <a:ext uri="{FF2B5EF4-FFF2-40B4-BE49-F238E27FC236}">
              <a16:creationId xmlns:a16="http://schemas.microsoft.com/office/drawing/2014/main" id="{00000000-0008-0000-0100-0000C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84" name="Text Box 6">
          <a:extLst>
            <a:ext uri="{FF2B5EF4-FFF2-40B4-BE49-F238E27FC236}">
              <a16:creationId xmlns:a16="http://schemas.microsoft.com/office/drawing/2014/main" id="{00000000-0008-0000-0100-0000CC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5" name="Text Box 4">
          <a:extLst>
            <a:ext uri="{FF2B5EF4-FFF2-40B4-BE49-F238E27FC236}">
              <a16:creationId xmlns:a16="http://schemas.microsoft.com/office/drawing/2014/main" id="{00000000-0008-0000-0100-0000C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6" name="Text Box 6">
          <a:extLst>
            <a:ext uri="{FF2B5EF4-FFF2-40B4-BE49-F238E27FC236}">
              <a16:creationId xmlns:a16="http://schemas.microsoft.com/office/drawing/2014/main" id="{00000000-0008-0000-0100-0000C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287" name="Text Box 4">
          <a:extLst>
            <a:ext uri="{FF2B5EF4-FFF2-40B4-BE49-F238E27FC236}">
              <a16:creationId xmlns:a16="http://schemas.microsoft.com/office/drawing/2014/main" id="{00000000-0008-0000-0100-0000CF0D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88" name="Text Box 6">
          <a:extLst>
            <a:ext uri="{FF2B5EF4-FFF2-40B4-BE49-F238E27FC236}">
              <a16:creationId xmlns:a16="http://schemas.microsoft.com/office/drawing/2014/main" id="{00000000-0008-0000-0100-0000D0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89" name="Text Box 4">
          <a:extLst>
            <a:ext uri="{FF2B5EF4-FFF2-40B4-BE49-F238E27FC236}">
              <a16:creationId xmlns:a16="http://schemas.microsoft.com/office/drawing/2014/main" id="{00000000-0008-0000-0100-0000D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90" name="Text Box 6">
          <a:extLst>
            <a:ext uri="{FF2B5EF4-FFF2-40B4-BE49-F238E27FC236}">
              <a16:creationId xmlns:a16="http://schemas.microsoft.com/office/drawing/2014/main" id="{00000000-0008-0000-0100-0000D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1" name="Text Box 4">
          <a:extLst>
            <a:ext uri="{FF2B5EF4-FFF2-40B4-BE49-F238E27FC236}">
              <a16:creationId xmlns:a16="http://schemas.microsoft.com/office/drawing/2014/main" id="{00000000-0008-0000-0100-0000D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2" name="Text Box 6">
          <a:extLst>
            <a:ext uri="{FF2B5EF4-FFF2-40B4-BE49-F238E27FC236}">
              <a16:creationId xmlns:a16="http://schemas.microsoft.com/office/drawing/2014/main" id="{00000000-0008-0000-0100-0000D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3" name="Text Box 4">
          <a:extLst>
            <a:ext uri="{FF2B5EF4-FFF2-40B4-BE49-F238E27FC236}">
              <a16:creationId xmlns:a16="http://schemas.microsoft.com/office/drawing/2014/main" id="{00000000-0008-0000-0100-0000D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4" name="Text Box 6">
          <a:extLst>
            <a:ext uri="{FF2B5EF4-FFF2-40B4-BE49-F238E27FC236}">
              <a16:creationId xmlns:a16="http://schemas.microsoft.com/office/drawing/2014/main" id="{00000000-0008-0000-0100-0000D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5" name="Text Box 4">
          <a:extLst>
            <a:ext uri="{FF2B5EF4-FFF2-40B4-BE49-F238E27FC236}">
              <a16:creationId xmlns:a16="http://schemas.microsoft.com/office/drawing/2014/main" id="{00000000-0008-0000-0100-0000D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6" name="Text Box 6">
          <a:extLst>
            <a:ext uri="{FF2B5EF4-FFF2-40B4-BE49-F238E27FC236}">
              <a16:creationId xmlns:a16="http://schemas.microsoft.com/office/drawing/2014/main" id="{00000000-0008-0000-0100-0000D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7" name="Text Box 4">
          <a:extLst>
            <a:ext uri="{FF2B5EF4-FFF2-40B4-BE49-F238E27FC236}">
              <a16:creationId xmlns:a16="http://schemas.microsoft.com/office/drawing/2014/main" id="{00000000-0008-0000-0100-0000D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8" name="Text Box 6">
          <a:extLst>
            <a:ext uri="{FF2B5EF4-FFF2-40B4-BE49-F238E27FC236}">
              <a16:creationId xmlns:a16="http://schemas.microsoft.com/office/drawing/2014/main" id="{00000000-0008-0000-0100-0000D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99" name="Text Box 4">
          <a:extLst>
            <a:ext uri="{FF2B5EF4-FFF2-40B4-BE49-F238E27FC236}">
              <a16:creationId xmlns:a16="http://schemas.microsoft.com/office/drawing/2014/main" id="{00000000-0008-0000-0100-0000D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00" name="Text Box 6">
          <a:extLst>
            <a:ext uri="{FF2B5EF4-FFF2-40B4-BE49-F238E27FC236}">
              <a16:creationId xmlns:a16="http://schemas.microsoft.com/office/drawing/2014/main" id="{00000000-0008-0000-0100-0000D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1" name="Text Box 4">
          <a:extLst>
            <a:ext uri="{FF2B5EF4-FFF2-40B4-BE49-F238E27FC236}">
              <a16:creationId xmlns:a16="http://schemas.microsoft.com/office/drawing/2014/main" id="{00000000-0008-0000-0100-0000D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2" name="Text Box 6">
          <a:extLst>
            <a:ext uri="{FF2B5EF4-FFF2-40B4-BE49-F238E27FC236}">
              <a16:creationId xmlns:a16="http://schemas.microsoft.com/office/drawing/2014/main" id="{00000000-0008-0000-0100-0000D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3" name="Text Box 4">
          <a:extLst>
            <a:ext uri="{FF2B5EF4-FFF2-40B4-BE49-F238E27FC236}">
              <a16:creationId xmlns:a16="http://schemas.microsoft.com/office/drawing/2014/main" id="{00000000-0008-0000-0100-0000D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4" name="Text Box 6">
          <a:extLst>
            <a:ext uri="{FF2B5EF4-FFF2-40B4-BE49-F238E27FC236}">
              <a16:creationId xmlns:a16="http://schemas.microsoft.com/office/drawing/2014/main" id="{00000000-0008-0000-0100-0000E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5" name="Text Box 4">
          <a:extLst>
            <a:ext uri="{FF2B5EF4-FFF2-40B4-BE49-F238E27FC236}">
              <a16:creationId xmlns:a16="http://schemas.microsoft.com/office/drawing/2014/main" id="{00000000-0008-0000-0100-0000E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6" name="Text Box 6">
          <a:extLst>
            <a:ext uri="{FF2B5EF4-FFF2-40B4-BE49-F238E27FC236}">
              <a16:creationId xmlns:a16="http://schemas.microsoft.com/office/drawing/2014/main" id="{00000000-0008-0000-0100-0000E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7" name="Text Box 4">
          <a:extLst>
            <a:ext uri="{FF2B5EF4-FFF2-40B4-BE49-F238E27FC236}">
              <a16:creationId xmlns:a16="http://schemas.microsoft.com/office/drawing/2014/main" id="{00000000-0008-0000-0100-0000E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8" name="Text Box 6">
          <a:extLst>
            <a:ext uri="{FF2B5EF4-FFF2-40B4-BE49-F238E27FC236}">
              <a16:creationId xmlns:a16="http://schemas.microsoft.com/office/drawing/2014/main" id="{00000000-0008-0000-0100-0000E4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9" name="Text Box 4">
          <a:extLst>
            <a:ext uri="{FF2B5EF4-FFF2-40B4-BE49-F238E27FC236}">
              <a16:creationId xmlns:a16="http://schemas.microsoft.com/office/drawing/2014/main" id="{00000000-0008-0000-0100-0000E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10" name="Text Box 6">
          <a:extLst>
            <a:ext uri="{FF2B5EF4-FFF2-40B4-BE49-F238E27FC236}">
              <a16:creationId xmlns:a16="http://schemas.microsoft.com/office/drawing/2014/main" id="{00000000-0008-0000-0100-0000E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1" name="Text Box 4">
          <a:extLst>
            <a:ext uri="{FF2B5EF4-FFF2-40B4-BE49-F238E27FC236}">
              <a16:creationId xmlns:a16="http://schemas.microsoft.com/office/drawing/2014/main" id="{00000000-0008-0000-0100-0000E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2" name="Text Box 6">
          <a:extLst>
            <a:ext uri="{FF2B5EF4-FFF2-40B4-BE49-F238E27FC236}">
              <a16:creationId xmlns:a16="http://schemas.microsoft.com/office/drawing/2014/main" id="{00000000-0008-0000-0100-0000E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3" name="Text Box 4">
          <a:extLst>
            <a:ext uri="{FF2B5EF4-FFF2-40B4-BE49-F238E27FC236}">
              <a16:creationId xmlns:a16="http://schemas.microsoft.com/office/drawing/2014/main" id="{00000000-0008-0000-0100-0000E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4" name="Text Box 6">
          <a:extLst>
            <a:ext uri="{FF2B5EF4-FFF2-40B4-BE49-F238E27FC236}">
              <a16:creationId xmlns:a16="http://schemas.microsoft.com/office/drawing/2014/main" id="{00000000-0008-0000-0100-0000E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5" name="Text Box 4">
          <a:extLst>
            <a:ext uri="{FF2B5EF4-FFF2-40B4-BE49-F238E27FC236}">
              <a16:creationId xmlns:a16="http://schemas.microsoft.com/office/drawing/2014/main" id="{00000000-0008-0000-0100-0000E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6" name="Text Box 6">
          <a:extLst>
            <a:ext uri="{FF2B5EF4-FFF2-40B4-BE49-F238E27FC236}">
              <a16:creationId xmlns:a16="http://schemas.microsoft.com/office/drawing/2014/main" id="{00000000-0008-0000-0100-0000E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7" name="Text Box 4">
          <a:extLst>
            <a:ext uri="{FF2B5EF4-FFF2-40B4-BE49-F238E27FC236}">
              <a16:creationId xmlns:a16="http://schemas.microsoft.com/office/drawing/2014/main" id="{00000000-0008-0000-0100-0000E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8" name="Text Box 6">
          <a:extLst>
            <a:ext uri="{FF2B5EF4-FFF2-40B4-BE49-F238E27FC236}">
              <a16:creationId xmlns:a16="http://schemas.microsoft.com/office/drawing/2014/main" id="{00000000-0008-0000-0100-0000E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9" name="Text Box 4">
          <a:extLst>
            <a:ext uri="{FF2B5EF4-FFF2-40B4-BE49-F238E27FC236}">
              <a16:creationId xmlns:a16="http://schemas.microsoft.com/office/drawing/2014/main" id="{00000000-0008-0000-0100-0000E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20" name="Text Box 6">
          <a:extLst>
            <a:ext uri="{FF2B5EF4-FFF2-40B4-BE49-F238E27FC236}">
              <a16:creationId xmlns:a16="http://schemas.microsoft.com/office/drawing/2014/main" id="{00000000-0008-0000-0100-0000F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1" name="Text Box 4">
          <a:extLst>
            <a:ext uri="{FF2B5EF4-FFF2-40B4-BE49-F238E27FC236}">
              <a16:creationId xmlns:a16="http://schemas.microsoft.com/office/drawing/2014/main" id="{00000000-0008-0000-0100-0000F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2" name="Text Box 6">
          <a:extLst>
            <a:ext uri="{FF2B5EF4-FFF2-40B4-BE49-F238E27FC236}">
              <a16:creationId xmlns:a16="http://schemas.microsoft.com/office/drawing/2014/main" id="{00000000-0008-0000-0100-0000F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3" name="Text Box 4">
          <a:extLst>
            <a:ext uri="{FF2B5EF4-FFF2-40B4-BE49-F238E27FC236}">
              <a16:creationId xmlns:a16="http://schemas.microsoft.com/office/drawing/2014/main" id="{00000000-0008-0000-0100-0000F3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4" name="Text Box 6">
          <a:extLst>
            <a:ext uri="{FF2B5EF4-FFF2-40B4-BE49-F238E27FC236}">
              <a16:creationId xmlns:a16="http://schemas.microsoft.com/office/drawing/2014/main" id="{00000000-0008-0000-0100-0000F4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5" name="Text Box 4">
          <a:extLst>
            <a:ext uri="{FF2B5EF4-FFF2-40B4-BE49-F238E27FC236}">
              <a16:creationId xmlns:a16="http://schemas.microsoft.com/office/drawing/2014/main" id="{00000000-0008-0000-0100-0000F5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6" name="Text Box 6">
          <a:extLst>
            <a:ext uri="{FF2B5EF4-FFF2-40B4-BE49-F238E27FC236}">
              <a16:creationId xmlns:a16="http://schemas.microsoft.com/office/drawing/2014/main" id="{00000000-0008-0000-0100-0000F6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7" name="Text Box 4">
          <a:extLst>
            <a:ext uri="{FF2B5EF4-FFF2-40B4-BE49-F238E27FC236}">
              <a16:creationId xmlns:a16="http://schemas.microsoft.com/office/drawing/2014/main" id="{00000000-0008-0000-0100-0000F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8" name="Text Box 6">
          <a:extLst>
            <a:ext uri="{FF2B5EF4-FFF2-40B4-BE49-F238E27FC236}">
              <a16:creationId xmlns:a16="http://schemas.microsoft.com/office/drawing/2014/main" id="{00000000-0008-0000-0100-0000F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29" name="Text Box 4">
          <a:extLst>
            <a:ext uri="{FF2B5EF4-FFF2-40B4-BE49-F238E27FC236}">
              <a16:creationId xmlns:a16="http://schemas.microsoft.com/office/drawing/2014/main" id="{00000000-0008-0000-0100-0000F9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30" name="Text Box 6">
          <a:extLst>
            <a:ext uri="{FF2B5EF4-FFF2-40B4-BE49-F238E27FC236}">
              <a16:creationId xmlns:a16="http://schemas.microsoft.com/office/drawing/2014/main" id="{00000000-0008-0000-0100-0000FA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1" name="Text Box 4">
          <a:extLst>
            <a:ext uri="{FF2B5EF4-FFF2-40B4-BE49-F238E27FC236}">
              <a16:creationId xmlns:a16="http://schemas.microsoft.com/office/drawing/2014/main" id="{00000000-0008-0000-0100-0000FB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2" name="Text Box 6">
          <a:extLst>
            <a:ext uri="{FF2B5EF4-FFF2-40B4-BE49-F238E27FC236}">
              <a16:creationId xmlns:a16="http://schemas.microsoft.com/office/drawing/2014/main" id="{00000000-0008-0000-0100-0000F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3" name="Text Box 4">
          <a:extLst>
            <a:ext uri="{FF2B5EF4-FFF2-40B4-BE49-F238E27FC236}">
              <a16:creationId xmlns:a16="http://schemas.microsoft.com/office/drawing/2014/main" id="{00000000-0008-0000-0100-0000FD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4" name="Text Box 6">
          <a:extLst>
            <a:ext uri="{FF2B5EF4-FFF2-40B4-BE49-F238E27FC236}">
              <a16:creationId xmlns:a16="http://schemas.microsoft.com/office/drawing/2014/main" id="{00000000-0008-0000-0100-0000FE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5" name="Text Box 4">
          <a:extLst>
            <a:ext uri="{FF2B5EF4-FFF2-40B4-BE49-F238E27FC236}">
              <a16:creationId xmlns:a16="http://schemas.microsoft.com/office/drawing/2014/main" id="{00000000-0008-0000-0100-0000F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6" name="Text Box 6">
          <a:extLst>
            <a:ext uri="{FF2B5EF4-FFF2-40B4-BE49-F238E27FC236}">
              <a16:creationId xmlns:a16="http://schemas.microsoft.com/office/drawing/2014/main" id="{00000000-0008-0000-0100-00000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7" name="Text Box 4">
          <a:extLst>
            <a:ext uri="{FF2B5EF4-FFF2-40B4-BE49-F238E27FC236}">
              <a16:creationId xmlns:a16="http://schemas.microsoft.com/office/drawing/2014/main" id="{00000000-0008-0000-0100-000001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8" name="Text Box 6">
          <a:extLst>
            <a:ext uri="{FF2B5EF4-FFF2-40B4-BE49-F238E27FC236}">
              <a16:creationId xmlns:a16="http://schemas.microsoft.com/office/drawing/2014/main" id="{00000000-0008-0000-0100-00000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39" name="Text Box 4">
          <a:extLst>
            <a:ext uri="{FF2B5EF4-FFF2-40B4-BE49-F238E27FC236}">
              <a16:creationId xmlns:a16="http://schemas.microsoft.com/office/drawing/2014/main" id="{00000000-0008-0000-0100-00000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40" name="Text Box 6">
          <a:extLst>
            <a:ext uri="{FF2B5EF4-FFF2-40B4-BE49-F238E27FC236}">
              <a16:creationId xmlns:a16="http://schemas.microsoft.com/office/drawing/2014/main" id="{00000000-0008-0000-0100-00000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1" name="Text Box 4">
          <a:extLst>
            <a:ext uri="{FF2B5EF4-FFF2-40B4-BE49-F238E27FC236}">
              <a16:creationId xmlns:a16="http://schemas.microsoft.com/office/drawing/2014/main" id="{00000000-0008-0000-0100-000005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2" name="Text Box 6">
          <a:extLst>
            <a:ext uri="{FF2B5EF4-FFF2-40B4-BE49-F238E27FC236}">
              <a16:creationId xmlns:a16="http://schemas.microsoft.com/office/drawing/2014/main" id="{00000000-0008-0000-0100-00000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3" name="Text Box 4">
          <a:extLst>
            <a:ext uri="{FF2B5EF4-FFF2-40B4-BE49-F238E27FC236}">
              <a16:creationId xmlns:a16="http://schemas.microsoft.com/office/drawing/2014/main" id="{00000000-0008-0000-0100-00000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4" name="Text Box 6">
          <a:extLst>
            <a:ext uri="{FF2B5EF4-FFF2-40B4-BE49-F238E27FC236}">
              <a16:creationId xmlns:a16="http://schemas.microsoft.com/office/drawing/2014/main" id="{00000000-0008-0000-0100-00000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5" name="Text Box 4">
          <a:extLst>
            <a:ext uri="{FF2B5EF4-FFF2-40B4-BE49-F238E27FC236}">
              <a16:creationId xmlns:a16="http://schemas.microsoft.com/office/drawing/2014/main" id="{00000000-0008-0000-0100-00000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6" name="Text Box 6">
          <a:extLst>
            <a:ext uri="{FF2B5EF4-FFF2-40B4-BE49-F238E27FC236}">
              <a16:creationId xmlns:a16="http://schemas.microsoft.com/office/drawing/2014/main" id="{00000000-0008-0000-0100-00000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7" name="Text Box 4">
          <a:extLst>
            <a:ext uri="{FF2B5EF4-FFF2-40B4-BE49-F238E27FC236}">
              <a16:creationId xmlns:a16="http://schemas.microsoft.com/office/drawing/2014/main" id="{00000000-0008-0000-0100-00000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8" name="Text Box 6">
          <a:extLst>
            <a:ext uri="{FF2B5EF4-FFF2-40B4-BE49-F238E27FC236}">
              <a16:creationId xmlns:a16="http://schemas.microsoft.com/office/drawing/2014/main" id="{00000000-0008-0000-0100-00000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9" name="Text Box 4">
          <a:extLst>
            <a:ext uri="{FF2B5EF4-FFF2-40B4-BE49-F238E27FC236}">
              <a16:creationId xmlns:a16="http://schemas.microsoft.com/office/drawing/2014/main" id="{00000000-0008-0000-0100-00000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0" name="Text Box 6">
          <a:extLst>
            <a:ext uri="{FF2B5EF4-FFF2-40B4-BE49-F238E27FC236}">
              <a16:creationId xmlns:a16="http://schemas.microsoft.com/office/drawing/2014/main" id="{00000000-0008-0000-0100-00000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1" name="Text Box 4">
          <a:extLst>
            <a:ext uri="{FF2B5EF4-FFF2-40B4-BE49-F238E27FC236}">
              <a16:creationId xmlns:a16="http://schemas.microsoft.com/office/drawing/2014/main" id="{00000000-0008-0000-0100-00000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2" name="Text Box 6">
          <a:extLst>
            <a:ext uri="{FF2B5EF4-FFF2-40B4-BE49-F238E27FC236}">
              <a16:creationId xmlns:a16="http://schemas.microsoft.com/office/drawing/2014/main" id="{00000000-0008-0000-0100-00001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3" name="Text Box 4">
          <a:extLst>
            <a:ext uri="{FF2B5EF4-FFF2-40B4-BE49-F238E27FC236}">
              <a16:creationId xmlns:a16="http://schemas.microsoft.com/office/drawing/2014/main" id="{00000000-0008-0000-0100-00001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4" name="Text Box 6">
          <a:extLst>
            <a:ext uri="{FF2B5EF4-FFF2-40B4-BE49-F238E27FC236}">
              <a16:creationId xmlns:a16="http://schemas.microsoft.com/office/drawing/2014/main" id="{00000000-0008-0000-0100-00001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5" name="Text Box 4">
          <a:extLst>
            <a:ext uri="{FF2B5EF4-FFF2-40B4-BE49-F238E27FC236}">
              <a16:creationId xmlns:a16="http://schemas.microsoft.com/office/drawing/2014/main" id="{00000000-0008-0000-0100-00001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6" name="Text Box 6">
          <a:extLst>
            <a:ext uri="{FF2B5EF4-FFF2-40B4-BE49-F238E27FC236}">
              <a16:creationId xmlns:a16="http://schemas.microsoft.com/office/drawing/2014/main" id="{00000000-0008-0000-0100-00001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357" name="Text Box 6">
          <a:extLst>
            <a:ext uri="{FF2B5EF4-FFF2-40B4-BE49-F238E27FC236}">
              <a16:creationId xmlns:a16="http://schemas.microsoft.com/office/drawing/2014/main" id="{00000000-0008-0000-0100-000015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8" name="Text Box 4">
          <a:extLst>
            <a:ext uri="{FF2B5EF4-FFF2-40B4-BE49-F238E27FC236}">
              <a16:creationId xmlns:a16="http://schemas.microsoft.com/office/drawing/2014/main" id="{00000000-0008-0000-0100-00001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9" name="Text Box 6">
          <a:extLst>
            <a:ext uri="{FF2B5EF4-FFF2-40B4-BE49-F238E27FC236}">
              <a16:creationId xmlns:a16="http://schemas.microsoft.com/office/drawing/2014/main" id="{00000000-0008-0000-0100-00001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0" name="Text Box 4">
          <a:extLst>
            <a:ext uri="{FF2B5EF4-FFF2-40B4-BE49-F238E27FC236}">
              <a16:creationId xmlns:a16="http://schemas.microsoft.com/office/drawing/2014/main" id="{00000000-0008-0000-0100-000018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1" name="Text Box 6">
          <a:extLst>
            <a:ext uri="{FF2B5EF4-FFF2-40B4-BE49-F238E27FC236}">
              <a16:creationId xmlns:a16="http://schemas.microsoft.com/office/drawing/2014/main" id="{00000000-0008-0000-0100-00001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2" name="Text Box 4">
          <a:extLst>
            <a:ext uri="{FF2B5EF4-FFF2-40B4-BE49-F238E27FC236}">
              <a16:creationId xmlns:a16="http://schemas.microsoft.com/office/drawing/2014/main" id="{00000000-0008-0000-0100-00001A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3" name="Text Box 6">
          <a:extLst>
            <a:ext uri="{FF2B5EF4-FFF2-40B4-BE49-F238E27FC236}">
              <a16:creationId xmlns:a16="http://schemas.microsoft.com/office/drawing/2014/main" id="{00000000-0008-0000-0100-00001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4" name="Text Box 4">
          <a:extLst>
            <a:ext uri="{FF2B5EF4-FFF2-40B4-BE49-F238E27FC236}">
              <a16:creationId xmlns:a16="http://schemas.microsoft.com/office/drawing/2014/main" id="{00000000-0008-0000-0100-00001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5" name="Text Box 6">
          <a:extLst>
            <a:ext uri="{FF2B5EF4-FFF2-40B4-BE49-F238E27FC236}">
              <a16:creationId xmlns:a16="http://schemas.microsoft.com/office/drawing/2014/main" id="{00000000-0008-0000-0100-00001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6" name="Text Box 4">
          <a:extLst>
            <a:ext uri="{FF2B5EF4-FFF2-40B4-BE49-F238E27FC236}">
              <a16:creationId xmlns:a16="http://schemas.microsoft.com/office/drawing/2014/main" id="{00000000-0008-0000-0100-00001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7" name="Text Box 6">
          <a:extLst>
            <a:ext uri="{FF2B5EF4-FFF2-40B4-BE49-F238E27FC236}">
              <a16:creationId xmlns:a16="http://schemas.microsoft.com/office/drawing/2014/main" id="{00000000-0008-0000-0100-00001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8" name="Text Box 4">
          <a:extLst>
            <a:ext uri="{FF2B5EF4-FFF2-40B4-BE49-F238E27FC236}">
              <a16:creationId xmlns:a16="http://schemas.microsoft.com/office/drawing/2014/main" id="{00000000-0008-0000-0100-00002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9" name="Text Box 6">
          <a:extLst>
            <a:ext uri="{FF2B5EF4-FFF2-40B4-BE49-F238E27FC236}">
              <a16:creationId xmlns:a16="http://schemas.microsoft.com/office/drawing/2014/main" id="{00000000-0008-0000-0100-00002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0" name="Text Box 4">
          <a:extLst>
            <a:ext uri="{FF2B5EF4-FFF2-40B4-BE49-F238E27FC236}">
              <a16:creationId xmlns:a16="http://schemas.microsoft.com/office/drawing/2014/main" id="{00000000-0008-0000-0100-00002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1" name="Text Box 6">
          <a:extLst>
            <a:ext uri="{FF2B5EF4-FFF2-40B4-BE49-F238E27FC236}">
              <a16:creationId xmlns:a16="http://schemas.microsoft.com/office/drawing/2014/main" id="{00000000-0008-0000-0100-00002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2" name="Text Box 4">
          <a:extLst>
            <a:ext uri="{FF2B5EF4-FFF2-40B4-BE49-F238E27FC236}">
              <a16:creationId xmlns:a16="http://schemas.microsoft.com/office/drawing/2014/main" id="{00000000-0008-0000-0100-00002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3" name="Text Box 6">
          <a:extLst>
            <a:ext uri="{FF2B5EF4-FFF2-40B4-BE49-F238E27FC236}">
              <a16:creationId xmlns:a16="http://schemas.microsoft.com/office/drawing/2014/main" id="{00000000-0008-0000-0100-00002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4" name="Text Box 4">
          <a:extLst>
            <a:ext uri="{FF2B5EF4-FFF2-40B4-BE49-F238E27FC236}">
              <a16:creationId xmlns:a16="http://schemas.microsoft.com/office/drawing/2014/main" id="{00000000-0008-0000-0100-00002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5" name="Text Box 6">
          <a:extLst>
            <a:ext uri="{FF2B5EF4-FFF2-40B4-BE49-F238E27FC236}">
              <a16:creationId xmlns:a16="http://schemas.microsoft.com/office/drawing/2014/main" id="{00000000-0008-0000-0100-00002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6" name="Text Box 4">
          <a:extLst>
            <a:ext uri="{FF2B5EF4-FFF2-40B4-BE49-F238E27FC236}">
              <a16:creationId xmlns:a16="http://schemas.microsoft.com/office/drawing/2014/main" id="{00000000-0008-0000-0100-00002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7" name="Text Box 6">
          <a:extLst>
            <a:ext uri="{FF2B5EF4-FFF2-40B4-BE49-F238E27FC236}">
              <a16:creationId xmlns:a16="http://schemas.microsoft.com/office/drawing/2014/main" id="{00000000-0008-0000-0100-00002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8" name="Text Box 4">
          <a:extLst>
            <a:ext uri="{FF2B5EF4-FFF2-40B4-BE49-F238E27FC236}">
              <a16:creationId xmlns:a16="http://schemas.microsoft.com/office/drawing/2014/main" id="{00000000-0008-0000-0100-00002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9" name="Text Box 6">
          <a:extLst>
            <a:ext uri="{FF2B5EF4-FFF2-40B4-BE49-F238E27FC236}">
              <a16:creationId xmlns:a16="http://schemas.microsoft.com/office/drawing/2014/main" id="{00000000-0008-0000-0100-00002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0" name="Text Box 4">
          <a:extLst>
            <a:ext uri="{FF2B5EF4-FFF2-40B4-BE49-F238E27FC236}">
              <a16:creationId xmlns:a16="http://schemas.microsoft.com/office/drawing/2014/main" id="{00000000-0008-0000-0100-00002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1" name="Text Box 6">
          <a:extLst>
            <a:ext uri="{FF2B5EF4-FFF2-40B4-BE49-F238E27FC236}">
              <a16:creationId xmlns:a16="http://schemas.microsoft.com/office/drawing/2014/main" id="{00000000-0008-0000-0100-00002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2" name="Text Box 4">
          <a:extLst>
            <a:ext uri="{FF2B5EF4-FFF2-40B4-BE49-F238E27FC236}">
              <a16:creationId xmlns:a16="http://schemas.microsoft.com/office/drawing/2014/main" id="{00000000-0008-0000-0100-00002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3" name="Text Box 6">
          <a:extLst>
            <a:ext uri="{FF2B5EF4-FFF2-40B4-BE49-F238E27FC236}">
              <a16:creationId xmlns:a16="http://schemas.microsoft.com/office/drawing/2014/main" id="{00000000-0008-0000-0100-00002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4" name="Text Box 4">
          <a:extLst>
            <a:ext uri="{FF2B5EF4-FFF2-40B4-BE49-F238E27FC236}">
              <a16:creationId xmlns:a16="http://schemas.microsoft.com/office/drawing/2014/main" id="{00000000-0008-0000-0100-00003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5" name="Text Box 6">
          <a:extLst>
            <a:ext uri="{FF2B5EF4-FFF2-40B4-BE49-F238E27FC236}">
              <a16:creationId xmlns:a16="http://schemas.microsoft.com/office/drawing/2014/main" id="{00000000-0008-0000-0100-00003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6" name="Text Box 4">
          <a:extLst>
            <a:ext uri="{FF2B5EF4-FFF2-40B4-BE49-F238E27FC236}">
              <a16:creationId xmlns:a16="http://schemas.microsoft.com/office/drawing/2014/main" id="{00000000-0008-0000-0100-00003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7" name="Text Box 6">
          <a:extLst>
            <a:ext uri="{FF2B5EF4-FFF2-40B4-BE49-F238E27FC236}">
              <a16:creationId xmlns:a16="http://schemas.microsoft.com/office/drawing/2014/main" id="{00000000-0008-0000-0100-00003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8" name="Text Box 4">
          <a:extLst>
            <a:ext uri="{FF2B5EF4-FFF2-40B4-BE49-F238E27FC236}">
              <a16:creationId xmlns:a16="http://schemas.microsoft.com/office/drawing/2014/main" id="{00000000-0008-0000-0100-00003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9" name="Text Box 6">
          <a:extLst>
            <a:ext uri="{FF2B5EF4-FFF2-40B4-BE49-F238E27FC236}">
              <a16:creationId xmlns:a16="http://schemas.microsoft.com/office/drawing/2014/main" id="{00000000-0008-0000-0100-00003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0" name="Text Box 4">
          <a:extLst>
            <a:ext uri="{FF2B5EF4-FFF2-40B4-BE49-F238E27FC236}">
              <a16:creationId xmlns:a16="http://schemas.microsoft.com/office/drawing/2014/main" id="{00000000-0008-0000-0100-00003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1" name="Text Box 6">
          <a:extLst>
            <a:ext uri="{FF2B5EF4-FFF2-40B4-BE49-F238E27FC236}">
              <a16:creationId xmlns:a16="http://schemas.microsoft.com/office/drawing/2014/main" id="{00000000-0008-0000-0100-00003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2" name="Text Box 4">
          <a:extLst>
            <a:ext uri="{FF2B5EF4-FFF2-40B4-BE49-F238E27FC236}">
              <a16:creationId xmlns:a16="http://schemas.microsoft.com/office/drawing/2014/main" id="{00000000-0008-0000-0100-00003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3" name="Text Box 6">
          <a:extLst>
            <a:ext uri="{FF2B5EF4-FFF2-40B4-BE49-F238E27FC236}">
              <a16:creationId xmlns:a16="http://schemas.microsoft.com/office/drawing/2014/main" id="{00000000-0008-0000-0100-00003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4" name="Text Box 4">
          <a:extLst>
            <a:ext uri="{FF2B5EF4-FFF2-40B4-BE49-F238E27FC236}">
              <a16:creationId xmlns:a16="http://schemas.microsoft.com/office/drawing/2014/main" id="{00000000-0008-0000-0100-00003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5" name="Text Box 6">
          <a:extLst>
            <a:ext uri="{FF2B5EF4-FFF2-40B4-BE49-F238E27FC236}">
              <a16:creationId xmlns:a16="http://schemas.microsoft.com/office/drawing/2014/main" id="{00000000-0008-0000-0100-00003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6" name="Text Box 4">
          <a:extLst>
            <a:ext uri="{FF2B5EF4-FFF2-40B4-BE49-F238E27FC236}">
              <a16:creationId xmlns:a16="http://schemas.microsoft.com/office/drawing/2014/main" id="{00000000-0008-0000-0100-00003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7" name="Text Box 6">
          <a:extLst>
            <a:ext uri="{FF2B5EF4-FFF2-40B4-BE49-F238E27FC236}">
              <a16:creationId xmlns:a16="http://schemas.microsoft.com/office/drawing/2014/main" id="{00000000-0008-0000-0100-00003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8" name="Text Box 4">
          <a:extLst>
            <a:ext uri="{FF2B5EF4-FFF2-40B4-BE49-F238E27FC236}">
              <a16:creationId xmlns:a16="http://schemas.microsoft.com/office/drawing/2014/main" id="{00000000-0008-0000-0100-00003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9" name="Text Box 6">
          <a:extLst>
            <a:ext uri="{FF2B5EF4-FFF2-40B4-BE49-F238E27FC236}">
              <a16:creationId xmlns:a16="http://schemas.microsoft.com/office/drawing/2014/main" id="{00000000-0008-0000-0100-00003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0" name="Text Box 4">
          <a:extLst>
            <a:ext uri="{FF2B5EF4-FFF2-40B4-BE49-F238E27FC236}">
              <a16:creationId xmlns:a16="http://schemas.microsoft.com/office/drawing/2014/main" id="{00000000-0008-0000-0100-00004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1" name="Text Box 6">
          <a:extLst>
            <a:ext uri="{FF2B5EF4-FFF2-40B4-BE49-F238E27FC236}">
              <a16:creationId xmlns:a16="http://schemas.microsoft.com/office/drawing/2014/main" id="{00000000-0008-0000-0100-00004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2" name="Text Box 4">
          <a:extLst>
            <a:ext uri="{FF2B5EF4-FFF2-40B4-BE49-F238E27FC236}">
              <a16:creationId xmlns:a16="http://schemas.microsoft.com/office/drawing/2014/main" id="{00000000-0008-0000-0100-00004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3" name="Text Box 6">
          <a:extLst>
            <a:ext uri="{FF2B5EF4-FFF2-40B4-BE49-F238E27FC236}">
              <a16:creationId xmlns:a16="http://schemas.microsoft.com/office/drawing/2014/main" id="{00000000-0008-0000-0100-00004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4" name="Text Box 4">
          <a:extLst>
            <a:ext uri="{FF2B5EF4-FFF2-40B4-BE49-F238E27FC236}">
              <a16:creationId xmlns:a16="http://schemas.microsoft.com/office/drawing/2014/main" id="{00000000-0008-0000-0100-00004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5" name="Text Box 6">
          <a:extLst>
            <a:ext uri="{FF2B5EF4-FFF2-40B4-BE49-F238E27FC236}">
              <a16:creationId xmlns:a16="http://schemas.microsoft.com/office/drawing/2014/main" id="{00000000-0008-0000-0100-00004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6" name="Text Box 4">
          <a:extLst>
            <a:ext uri="{FF2B5EF4-FFF2-40B4-BE49-F238E27FC236}">
              <a16:creationId xmlns:a16="http://schemas.microsoft.com/office/drawing/2014/main" id="{00000000-0008-0000-0100-00004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7" name="Text Box 6">
          <a:extLst>
            <a:ext uri="{FF2B5EF4-FFF2-40B4-BE49-F238E27FC236}">
              <a16:creationId xmlns:a16="http://schemas.microsoft.com/office/drawing/2014/main" id="{00000000-0008-0000-0100-00004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08" name="Text Box 6">
          <a:extLst>
            <a:ext uri="{FF2B5EF4-FFF2-40B4-BE49-F238E27FC236}">
              <a16:creationId xmlns:a16="http://schemas.microsoft.com/office/drawing/2014/main" id="{00000000-0008-0000-0100-000048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09" name="Text Box 4">
          <a:extLst>
            <a:ext uri="{FF2B5EF4-FFF2-40B4-BE49-F238E27FC236}">
              <a16:creationId xmlns:a16="http://schemas.microsoft.com/office/drawing/2014/main" id="{00000000-0008-0000-0100-00004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10" name="Text Box 6">
          <a:extLst>
            <a:ext uri="{FF2B5EF4-FFF2-40B4-BE49-F238E27FC236}">
              <a16:creationId xmlns:a16="http://schemas.microsoft.com/office/drawing/2014/main" id="{00000000-0008-0000-0100-00004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1" name="Text Box 4">
          <a:extLst>
            <a:ext uri="{FF2B5EF4-FFF2-40B4-BE49-F238E27FC236}">
              <a16:creationId xmlns:a16="http://schemas.microsoft.com/office/drawing/2014/main" id="{00000000-0008-0000-0100-00004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2" name="Text Box 6">
          <a:extLst>
            <a:ext uri="{FF2B5EF4-FFF2-40B4-BE49-F238E27FC236}">
              <a16:creationId xmlns:a16="http://schemas.microsoft.com/office/drawing/2014/main" id="{00000000-0008-0000-0100-00004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3" name="Text Box 4">
          <a:extLst>
            <a:ext uri="{FF2B5EF4-FFF2-40B4-BE49-F238E27FC236}">
              <a16:creationId xmlns:a16="http://schemas.microsoft.com/office/drawing/2014/main" id="{00000000-0008-0000-0100-00004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4" name="Text Box 6">
          <a:extLst>
            <a:ext uri="{FF2B5EF4-FFF2-40B4-BE49-F238E27FC236}">
              <a16:creationId xmlns:a16="http://schemas.microsoft.com/office/drawing/2014/main" id="{00000000-0008-0000-0100-00004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5" name="Text Box 4">
          <a:extLst>
            <a:ext uri="{FF2B5EF4-FFF2-40B4-BE49-F238E27FC236}">
              <a16:creationId xmlns:a16="http://schemas.microsoft.com/office/drawing/2014/main" id="{00000000-0008-0000-0100-00004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6" name="Text Box 6">
          <a:extLst>
            <a:ext uri="{FF2B5EF4-FFF2-40B4-BE49-F238E27FC236}">
              <a16:creationId xmlns:a16="http://schemas.microsoft.com/office/drawing/2014/main" id="{00000000-0008-0000-0100-00005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7" name="Text Box 4">
          <a:extLst>
            <a:ext uri="{FF2B5EF4-FFF2-40B4-BE49-F238E27FC236}">
              <a16:creationId xmlns:a16="http://schemas.microsoft.com/office/drawing/2014/main" id="{00000000-0008-0000-0100-00005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8" name="Text Box 6">
          <a:extLst>
            <a:ext uri="{FF2B5EF4-FFF2-40B4-BE49-F238E27FC236}">
              <a16:creationId xmlns:a16="http://schemas.microsoft.com/office/drawing/2014/main" id="{00000000-0008-0000-0100-000052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9" name="Text Box 4">
          <a:extLst>
            <a:ext uri="{FF2B5EF4-FFF2-40B4-BE49-F238E27FC236}">
              <a16:creationId xmlns:a16="http://schemas.microsoft.com/office/drawing/2014/main" id="{00000000-0008-0000-0100-00005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20" name="Text Box 6">
          <a:extLst>
            <a:ext uri="{FF2B5EF4-FFF2-40B4-BE49-F238E27FC236}">
              <a16:creationId xmlns:a16="http://schemas.microsoft.com/office/drawing/2014/main" id="{00000000-0008-0000-0100-00005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1" name="Text Box 4">
          <a:extLst>
            <a:ext uri="{FF2B5EF4-FFF2-40B4-BE49-F238E27FC236}">
              <a16:creationId xmlns:a16="http://schemas.microsoft.com/office/drawing/2014/main" id="{00000000-0008-0000-0100-00005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2" name="Text Box 6">
          <a:extLst>
            <a:ext uri="{FF2B5EF4-FFF2-40B4-BE49-F238E27FC236}">
              <a16:creationId xmlns:a16="http://schemas.microsoft.com/office/drawing/2014/main" id="{00000000-0008-0000-0100-000056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3" name="Text Box 6">
          <a:extLst>
            <a:ext uri="{FF2B5EF4-FFF2-40B4-BE49-F238E27FC236}">
              <a16:creationId xmlns:a16="http://schemas.microsoft.com/office/drawing/2014/main" id="{00000000-0008-0000-0100-000057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4" name="Text Box 4">
          <a:extLst>
            <a:ext uri="{FF2B5EF4-FFF2-40B4-BE49-F238E27FC236}">
              <a16:creationId xmlns:a16="http://schemas.microsoft.com/office/drawing/2014/main" id="{00000000-0008-0000-0100-00005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5" name="Text Box 6">
          <a:extLst>
            <a:ext uri="{FF2B5EF4-FFF2-40B4-BE49-F238E27FC236}">
              <a16:creationId xmlns:a16="http://schemas.microsoft.com/office/drawing/2014/main" id="{00000000-0008-0000-0100-00005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6" name="Text Box 4">
          <a:extLst>
            <a:ext uri="{FF2B5EF4-FFF2-40B4-BE49-F238E27FC236}">
              <a16:creationId xmlns:a16="http://schemas.microsoft.com/office/drawing/2014/main" id="{00000000-0008-0000-0100-00005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7" name="Text Box 6">
          <a:extLst>
            <a:ext uri="{FF2B5EF4-FFF2-40B4-BE49-F238E27FC236}">
              <a16:creationId xmlns:a16="http://schemas.microsoft.com/office/drawing/2014/main" id="{00000000-0008-0000-0100-00005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8" name="Text Box 6">
          <a:extLst>
            <a:ext uri="{FF2B5EF4-FFF2-40B4-BE49-F238E27FC236}">
              <a16:creationId xmlns:a16="http://schemas.microsoft.com/office/drawing/2014/main" id="{00000000-0008-0000-0100-00005C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29" name="Text Box 4">
          <a:extLst>
            <a:ext uri="{FF2B5EF4-FFF2-40B4-BE49-F238E27FC236}">
              <a16:creationId xmlns:a16="http://schemas.microsoft.com/office/drawing/2014/main" id="{00000000-0008-0000-0100-00005D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30" name="Text Box 6">
          <a:extLst>
            <a:ext uri="{FF2B5EF4-FFF2-40B4-BE49-F238E27FC236}">
              <a16:creationId xmlns:a16="http://schemas.microsoft.com/office/drawing/2014/main" id="{00000000-0008-0000-0100-00005E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1" name="Text Box 4">
          <a:extLst>
            <a:ext uri="{FF2B5EF4-FFF2-40B4-BE49-F238E27FC236}">
              <a16:creationId xmlns:a16="http://schemas.microsoft.com/office/drawing/2014/main" id="{00000000-0008-0000-0100-00005F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2" name="Text Box 6">
          <a:extLst>
            <a:ext uri="{FF2B5EF4-FFF2-40B4-BE49-F238E27FC236}">
              <a16:creationId xmlns:a16="http://schemas.microsoft.com/office/drawing/2014/main" id="{00000000-0008-0000-0100-000060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3" name="Text Box 4">
          <a:extLst>
            <a:ext uri="{FF2B5EF4-FFF2-40B4-BE49-F238E27FC236}">
              <a16:creationId xmlns:a16="http://schemas.microsoft.com/office/drawing/2014/main" id="{00000000-0008-0000-0100-00006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4" name="Text Box 6">
          <a:extLst>
            <a:ext uri="{FF2B5EF4-FFF2-40B4-BE49-F238E27FC236}">
              <a16:creationId xmlns:a16="http://schemas.microsoft.com/office/drawing/2014/main" id="{00000000-0008-0000-0100-000062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5" name="Text Box 4">
          <a:extLst>
            <a:ext uri="{FF2B5EF4-FFF2-40B4-BE49-F238E27FC236}">
              <a16:creationId xmlns:a16="http://schemas.microsoft.com/office/drawing/2014/main" id="{00000000-0008-0000-0100-00006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6" name="Text Box 6">
          <a:extLst>
            <a:ext uri="{FF2B5EF4-FFF2-40B4-BE49-F238E27FC236}">
              <a16:creationId xmlns:a16="http://schemas.microsoft.com/office/drawing/2014/main" id="{00000000-0008-0000-0100-000064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7" name="Text Box 4">
          <a:extLst>
            <a:ext uri="{FF2B5EF4-FFF2-40B4-BE49-F238E27FC236}">
              <a16:creationId xmlns:a16="http://schemas.microsoft.com/office/drawing/2014/main" id="{00000000-0008-0000-0100-00006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8" name="Text Box 6">
          <a:extLst>
            <a:ext uri="{FF2B5EF4-FFF2-40B4-BE49-F238E27FC236}">
              <a16:creationId xmlns:a16="http://schemas.microsoft.com/office/drawing/2014/main" id="{00000000-0008-0000-0100-00006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39" name="Text Box 4">
          <a:extLst>
            <a:ext uri="{FF2B5EF4-FFF2-40B4-BE49-F238E27FC236}">
              <a16:creationId xmlns:a16="http://schemas.microsoft.com/office/drawing/2014/main" id="{00000000-0008-0000-0100-000067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40" name="Text Box 6">
          <a:extLst>
            <a:ext uri="{FF2B5EF4-FFF2-40B4-BE49-F238E27FC236}">
              <a16:creationId xmlns:a16="http://schemas.microsoft.com/office/drawing/2014/main" id="{00000000-0008-0000-0100-000068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1" name="Text Box 4">
          <a:extLst>
            <a:ext uri="{FF2B5EF4-FFF2-40B4-BE49-F238E27FC236}">
              <a16:creationId xmlns:a16="http://schemas.microsoft.com/office/drawing/2014/main" id="{00000000-0008-0000-0100-000069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2" name="Text Box 6">
          <a:extLst>
            <a:ext uri="{FF2B5EF4-FFF2-40B4-BE49-F238E27FC236}">
              <a16:creationId xmlns:a16="http://schemas.microsoft.com/office/drawing/2014/main" id="{00000000-0008-0000-0100-00006A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3" name="Text Box 4">
          <a:extLst>
            <a:ext uri="{FF2B5EF4-FFF2-40B4-BE49-F238E27FC236}">
              <a16:creationId xmlns:a16="http://schemas.microsoft.com/office/drawing/2014/main" id="{00000000-0008-0000-0100-00006B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4" name="Text Box 6">
          <a:extLst>
            <a:ext uri="{FF2B5EF4-FFF2-40B4-BE49-F238E27FC236}">
              <a16:creationId xmlns:a16="http://schemas.microsoft.com/office/drawing/2014/main" id="{00000000-0008-0000-0100-00006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5" name="Text Box 4">
          <a:extLst>
            <a:ext uri="{FF2B5EF4-FFF2-40B4-BE49-F238E27FC236}">
              <a16:creationId xmlns:a16="http://schemas.microsoft.com/office/drawing/2014/main" id="{00000000-0008-0000-0100-00006D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6" name="Text Box 6">
          <a:extLst>
            <a:ext uri="{FF2B5EF4-FFF2-40B4-BE49-F238E27FC236}">
              <a16:creationId xmlns:a16="http://schemas.microsoft.com/office/drawing/2014/main" id="{00000000-0008-0000-0100-00006E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7" name="Text Box 4">
          <a:extLst>
            <a:ext uri="{FF2B5EF4-FFF2-40B4-BE49-F238E27FC236}">
              <a16:creationId xmlns:a16="http://schemas.microsoft.com/office/drawing/2014/main" id="{00000000-0008-0000-0100-00006F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8" name="Text Box 6">
          <a:extLst>
            <a:ext uri="{FF2B5EF4-FFF2-40B4-BE49-F238E27FC236}">
              <a16:creationId xmlns:a16="http://schemas.microsoft.com/office/drawing/2014/main" id="{00000000-0008-0000-0100-000070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49" name="Text Box 4">
          <a:extLst>
            <a:ext uri="{FF2B5EF4-FFF2-40B4-BE49-F238E27FC236}">
              <a16:creationId xmlns:a16="http://schemas.microsoft.com/office/drawing/2014/main" id="{00000000-0008-0000-0100-00007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50" name="Text Box 6">
          <a:extLst>
            <a:ext uri="{FF2B5EF4-FFF2-40B4-BE49-F238E27FC236}">
              <a16:creationId xmlns:a16="http://schemas.microsoft.com/office/drawing/2014/main" id="{00000000-0008-0000-0100-00007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1" name="Text Box 4">
          <a:extLst>
            <a:ext uri="{FF2B5EF4-FFF2-40B4-BE49-F238E27FC236}">
              <a16:creationId xmlns:a16="http://schemas.microsoft.com/office/drawing/2014/main" id="{00000000-0008-0000-0100-000073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2" name="Text Box 6">
          <a:extLst>
            <a:ext uri="{FF2B5EF4-FFF2-40B4-BE49-F238E27FC236}">
              <a16:creationId xmlns:a16="http://schemas.microsoft.com/office/drawing/2014/main" id="{00000000-0008-0000-0100-000074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3" name="Text Box 4">
          <a:extLst>
            <a:ext uri="{FF2B5EF4-FFF2-40B4-BE49-F238E27FC236}">
              <a16:creationId xmlns:a16="http://schemas.microsoft.com/office/drawing/2014/main" id="{00000000-0008-0000-0100-000075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4" name="Text Box 6">
          <a:extLst>
            <a:ext uri="{FF2B5EF4-FFF2-40B4-BE49-F238E27FC236}">
              <a16:creationId xmlns:a16="http://schemas.microsoft.com/office/drawing/2014/main" id="{00000000-0008-0000-0100-000076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5" name="Text Box 4">
          <a:extLst>
            <a:ext uri="{FF2B5EF4-FFF2-40B4-BE49-F238E27FC236}">
              <a16:creationId xmlns:a16="http://schemas.microsoft.com/office/drawing/2014/main" id="{00000000-0008-0000-0100-00007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6" name="Text Box 6">
          <a:extLst>
            <a:ext uri="{FF2B5EF4-FFF2-40B4-BE49-F238E27FC236}">
              <a16:creationId xmlns:a16="http://schemas.microsoft.com/office/drawing/2014/main" id="{00000000-0008-0000-0100-00007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7" name="Text Box 4">
          <a:extLst>
            <a:ext uri="{FF2B5EF4-FFF2-40B4-BE49-F238E27FC236}">
              <a16:creationId xmlns:a16="http://schemas.microsoft.com/office/drawing/2014/main" id="{00000000-0008-0000-0100-00007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8" name="Text Box 6">
          <a:extLst>
            <a:ext uri="{FF2B5EF4-FFF2-40B4-BE49-F238E27FC236}">
              <a16:creationId xmlns:a16="http://schemas.microsoft.com/office/drawing/2014/main" id="{00000000-0008-0000-0100-00007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59" name="Text Box 4">
          <a:extLst>
            <a:ext uri="{FF2B5EF4-FFF2-40B4-BE49-F238E27FC236}">
              <a16:creationId xmlns:a16="http://schemas.microsoft.com/office/drawing/2014/main" id="{00000000-0008-0000-0100-00007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60" name="Text Box 6">
          <a:extLst>
            <a:ext uri="{FF2B5EF4-FFF2-40B4-BE49-F238E27FC236}">
              <a16:creationId xmlns:a16="http://schemas.microsoft.com/office/drawing/2014/main" id="{00000000-0008-0000-0100-00007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1" name="Text Box 4">
          <a:extLst>
            <a:ext uri="{FF2B5EF4-FFF2-40B4-BE49-F238E27FC236}">
              <a16:creationId xmlns:a16="http://schemas.microsoft.com/office/drawing/2014/main" id="{00000000-0008-0000-0100-00007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2" name="Text Box 6">
          <a:extLst>
            <a:ext uri="{FF2B5EF4-FFF2-40B4-BE49-F238E27FC236}">
              <a16:creationId xmlns:a16="http://schemas.microsoft.com/office/drawing/2014/main" id="{00000000-0008-0000-0100-00007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3" name="Text Box 4">
          <a:extLst>
            <a:ext uri="{FF2B5EF4-FFF2-40B4-BE49-F238E27FC236}">
              <a16:creationId xmlns:a16="http://schemas.microsoft.com/office/drawing/2014/main" id="{00000000-0008-0000-0100-00007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4" name="Text Box 6">
          <a:extLst>
            <a:ext uri="{FF2B5EF4-FFF2-40B4-BE49-F238E27FC236}">
              <a16:creationId xmlns:a16="http://schemas.microsoft.com/office/drawing/2014/main" id="{00000000-0008-0000-0100-00008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5" name="Text Box 4">
          <a:extLst>
            <a:ext uri="{FF2B5EF4-FFF2-40B4-BE49-F238E27FC236}">
              <a16:creationId xmlns:a16="http://schemas.microsoft.com/office/drawing/2014/main" id="{00000000-0008-0000-0100-00008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6" name="Text Box 6">
          <a:extLst>
            <a:ext uri="{FF2B5EF4-FFF2-40B4-BE49-F238E27FC236}">
              <a16:creationId xmlns:a16="http://schemas.microsoft.com/office/drawing/2014/main" id="{00000000-0008-0000-0100-00008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7" name="Text Box 4">
          <a:extLst>
            <a:ext uri="{FF2B5EF4-FFF2-40B4-BE49-F238E27FC236}">
              <a16:creationId xmlns:a16="http://schemas.microsoft.com/office/drawing/2014/main" id="{00000000-0008-0000-0100-000083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8" name="Text Box 6">
          <a:extLst>
            <a:ext uri="{FF2B5EF4-FFF2-40B4-BE49-F238E27FC236}">
              <a16:creationId xmlns:a16="http://schemas.microsoft.com/office/drawing/2014/main" id="{00000000-0008-0000-0100-000084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9" name="Text Box 4">
          <a:extLst>
            <a:ext uri="{FF2B5EF4-FFF2-40B4-BE49-F238E27FC236}">
              <a16:creationId xmlns:a16="http://schemas.microsoft.com/office/drawing/2014/main" id="{00000000-0008-0000-0100-000085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0" name="Text Box 6">
          <a:extLst>
            <a:ext uri="{FF2B5EF4-FFF2-40B4-BE49-F238E27FC236}">
              <a16:creationId xmlns:a16="http://schemas.microsoft.com/office/drawing/2014/main" id="{00000000-0008-0000-0100-000086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1" name="Text Box 4">
          <a:extLst>
            <a:ext uri="{FF2B5EF4-FFF2-40B4-BE49-F238E27FC236}">
              <a16:creationId xmlns:a16="http://schemas.microsoft.com/office/drawing/2014/main" id="{00000000-0008-0000-0100-000087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2" name="Text Box 6">
          <a:extLst>
            <a:ext uri="{FF2B5EF4-FFF2-40B4-BE49-F238E27FC236}">
              <a16:creationId xmlns:a16="http://schemas.microsoft.com/office/drawing/2014/main" id="{00000000-0008-0000-0100-000088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3" name="Text Box 4">
          <a:extLst>
            <a:ext uri="{FF2B5EF4-FFF2-40B4-BE49-F238E27FC236}">
              <a16:creationId xmlns:a16="http://schemas.microsoft.com/office/drawing/2014/main" id="{00000000-0008-0000-0100-00008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4" name="Text Box 6">
          <a:extLst>
            <a:ext uri="{FF2B5EF4-FFF2-40B4-BE49-F238E27FC236}">
              <a16:creationId xmlns:a16="http://schemas.microsoft.com/office/drawing/2014/main" id="{00000000-0008-0000-0100-00008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5" name="Text Box 4">
          <a:extLst>
            <a:ext uri="{FF2B5EF4-FFF2-40B4-BE49-F238E27FC236}">
              <a16:creationId xmlns:a16="http://schemas.microsoft.com/office/drawing/2014/main" id="{00000000-0008-0000-0100-00008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6" name="Text Box 6">
          <a:extLst>
            <a:ext uri="{FF2B5EF4-FFF2-40B4-BE49-F238E27FC236}">
              <a16:creationId xmlns:a16="http://schemas.microsoft.com/office/drawing/2014/main" id="{00000000-0008-0000-0100-00008C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7" name="Text Box 4">
          <a:extLst>
            <a:ext uri="{FF2B5EF4-FFF2-40B4-BE49-F238E27FC236}">
              <a16:creationId xmlns:a16="http://schemas.microsoft.com/office/drawing/2014/main" id="{00000000-0008-0000-0100-00008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8" name="Text Box 6">
          <a:extLst>
            <a:ext uri="{FF2B5EF4-FFF2-40B4-BE49-F238E27FC236}">
              <a16:creationId xmlns:a16="http://schemas.microsoft.com/office/drawing/2014/main" id="{00000000-0008-0000-0100-00008E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9" name="Text Box 4">
          <a:extLst>
            <a:ext uri="{FF2B5EF4-FFF2-40B4-BE49-F238E27FC236}">
              <a16:creationId xmlns:a16="http://schemas.microsoft.com/office/drawing/2014/main" id="{00000000-0008-0000-0100-00008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0" name="Text Box 6">
          <a:extLst>
            <a:ext uri="{FF2B5EF4-FFF2-40B4-BE49-F238E27FC236}">
              <a16:creationId xmlns:a16="http://schemas.microsoft.com/office/drawing/2014/main" id="{00000000-0008-0000-0100-00009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1" name="Text Box 4">
          <a:extLst>
            <a:ext uri="{FF2B5EF4-FFF2-40B4-BE49-F238E27FC236}">
              <a16:creationId xmlns:a16="http://schemas.microsoft.com/office/drawing/2014/main" id="{00000000-0008-0000-0100-00009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2" name="Text Box 6">
          <a:extLst>
            <a:ext uri="{FF2B5EF4-FFF2-40B4-BE49-F238E27FC236}">
              <a16:creationId xmlns:a16="http://schemas.microsoft.com/office/drawing/2014/main" id="{00000000-0008-0000-0100-000092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3" name="Text Box 4">
          <a:extLst>
            <a:ext uri="{FF2B5EF4-FFF2-40B4-BE49-F238E27FC236}">
              <a16:creationId xmlns:a16="http://schemas.microsoft.com/office/drawing/2014/main" id="{00000000-0008-0000-0100-00009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4" name="Text Box 6">
          <a:extLst>
            <a:ext uri="{FF2B5EF4-FFF2-40B4-BE49-F238E27FC236}">
              <a16:creationId xmlns:a16="http://schemas.microsoft.com/office/drawing/2014/main" id="{00000000-0008-0000-0100-00009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5" name="Text Box 4">
          <a:extLst>
            <a:ext uri="{FF2B5EF4-FFF2-40B4-BE49-F238E27FC236}">
              <a16:creationId xmlns:a16="http://schemas.microsoft.com/office/drawing/2014/main" id="{00000000-0008-0000-0100-000095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6" name="Text Box 6">
          <a:extLst>
            <a:ext uri="{FF2B5EF4-FFF2-40B4-BE49-F238E27FC236}">
              <a16:creationId xmlns:a16="http://schemas.microsoft.com/office/drawing/2014/main" id="{00000000-0008-0000-0100-000096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7" name="Text Box 4">
          <a:extLst>
            <a:ext uri="{FF2B5EF4-FFF2-40B4-BE49-F238E27FC236}">
              <a16:creationId xmlns:a16="http://schemas.microsoft.com/office/drawing/2014/main" id="{00000000-0008-0000-0100-000097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8" name="Text Box 6">
          <a:extLst>
            <a:ext uri="{FF2B5EF4-FFF2-40B4-BE49-F238E27FC236}">
              <a16:creationId xmlns:a16="http://schemas.microsoft.com/office/drawing/2014/main" id="{00000000-0008-0000-0100-00009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89" name="Text Box 4">
          <a:extLst>
            <a:ext uri="{FF2B5EF4-FFF2-40B4-BE49-F238E27FC236}">
              <a16:creationId xmlns:a16="http://schemas.microsoft.com/office/drawing/2014/main" id="{00000000-0008-0000-0100-000099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90" name="Text Box 6">
          <a:extLst>
            <a:ext uri="{FF2B5EF4-FFF2-40B4-BE49-F238E27FC236}">
              <a16:creationId xmlns:a16="http://schemas.microsoft.com/office/drawing/2014/main" id="{00000000-0008-0000-0100-00009A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91" name="Text Box 6">
          <a:extLst>
            <a:ext uri="{FF2B5EF4-FFF2-40B4-BE49-F238E27FC236}">
              <a16:creationId xmlns:a16="http://schemas.microsoft.com/office/drawing/2014/main" id="{00000000-0008-0000-0100-00009B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2" name="Text Box 4">
          <a:extLst>
            <a:ext uri="{FF2B5EF4-FFF2-40B4-BE49-F238E27FC236}">
              <a16:creationId xmlns:a16="http://schemas.microsoft.com/office/drawing/2014/main" id="{00000000-0008-0000-0100-00009C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3" name="Text Box 6">
          <a:extLst>
            <a:ext uri="{FF2B5EF4-FFF2-40B4-BE49-F238E27FC236}">
              <a16:creationId xmlns:a16="http://schemas.microsoft.com/office/drawing/2014/main" id="{00000000-0008-0000-0100-00009D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4" name="Text Box 4">
          <a:extLst>
            <a:ext uri="{FF2B5EF4-FFF2-40B4-BE49-F238E27FC236}">
              <a16:creationId xmlns:a16="http://schemas.microsoft.com/office/drawing/2014/main" id="{00000000-0008-0000-0100-00009E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5" name="Text Box 6">
          <a:extLst>
            <a:ext uri="{FF2B5EF4-FFF2-40B4-BE49-F238E27FC236}">
              <a16:creationId xmlns:a16="http://schemas.microsoft.com/office/drawing/2014/main" id="{00000000-0008-0000-0100-00009F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6" name="Text Box 4">
          <a:extLst>
            <a:ext uri="{FF2B5EF4-FFF2-40B4-BE49-F238E27FC236}">
              <a16:creationId xmlns:a16="http://schemas.microsoft.com/office/drawing/2014/main" id="{00000000-0008-0000-0100-0000A0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7" name="Text Box 6">
          <a:extLst>
            <a:ext uri="{FF2B5EF4-FFF2-40B4-BE49-F238E27FC236}">
              <a16:creationId xmlns:a16="http://schemas.microsoft.com/office/drawing/2014/main" id="{00000000-0008-0000-0100-0000A1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8" name="Text Box 4">
          <a:extLst>
            <a:ext uri="{FF2B5EF4-FFF2-40B4-BE49-F238E27FC236}">
              <a16:creationId xmlns:a16="http://schemas.microsoft.com/office/drawing/2014/main" id="{00000000-0008-0000-0100-0000A2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9" name="Text Box 6">
          <a:extLst>
            <a:ext uri="{FF2B5EF4-FFF2-40B4-BE49-F238E27FC236}">
              <a16:creationId xmlns:a16="http://schemas.microsoft.com/office/drawing/2014/main" id="{00000000-0008-0000-0100-0000A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0" name="Text Box 4">
          <a:extLst>
            <a:ext uri="{FF2B5EF4-FFF2-40B4-BE49-F238E27FC236}">
              <a16:creationId xmlns:a16="http://schemas.microsoft.com/office/drawing/2014/main" id="{00000000-0008-0000-0100-0000A4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1" name="Text Box 6">
          <a:extLst>
            <a:ext uri="{FF2B5EF4-FFF2-40B4-BE49-F238E27FC236}">
              <a16:creationId xmlns:a16="http://schemas.microsoft.com/office/drawing/2014/main" id="{00000000-0008-0000-0100-0000A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2" name="Text Box 4">
          <a:extLst>
            <a:ext uri="{FF2B5EF4-FFF2-40B4-BE49-F238E27FC236}">
              <a16:creationId xmlns:a16="http://schemas.microsoft.com/office/drawing/2014/main" id="{00000000-0008-0000-0100-0000A6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3" name="Text Box 6">
          <a:extLst>
            <a:ext uri="{FF2B5EF4-FFF2-40B4-BE49-F238E27FC236}">
              <a16:creationId xmlns:a16="http://schemas.microsoft.com/office/drawing/2014/main" id="{00000000-0008-0000-0100-0000A7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4" name="Text Box 4">
          <a:extLst>
            <a:ext uri="{FF2B5EF4-FFF2-40B4-BE49-F238E27FC236}">
              <a16:creationId xmlns:a16="http://schemas.microsoft.com/office/drawing/2014/main" id="{00000000-0008-0000-0100-0000A8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5" name="Text Box 6">
          <a:extLst>
            <a:ext uri="{FF2B5EF4-FFF2-40B4-BE49-F238E27FC236}">
              <a16:creationId xmlns:a16="http://schemas.microsoft.com/office/drawing/2014/main" id="{00000000-0008-0000-0100-0000A9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6" name="Text Box 4">
          <a:extLst>
            <a:ext uri="{FF2B5EF4-FFF2-40B4-BE49-F238E27FC236}">
              <a16:creationId xmlns:a16="http://schemas.microsoft.com/office/drawing/2014/main" id="{00000000-0008-0000-0100-0000AA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7" name="Text Box 6">
          <a:extLst>
            <a:ext uri="{FF2B5EF4-FFF2-40B4-BE49-F238E27FC236}">
              <a16:creationId xmlns:a16="http://schemas.microsoft.com/office/drawing/2014/main" id="{00000000-0008-0000-0100-0000AB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8" name="Text Box 4">
          <a:extLst>
            <a:ext uri="{FF2B5EF4-FFF2-40B4-BE49-F238E27FC236}">
              <a16:creationId xmlns:a16="http://schemas.microsoft.com/office/drawing/2014/main" id="{00000000-0008-0000-0100-0000A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9" name="Text Box 6">
          <a:extLst>
            <a:ext uri="{FF2B5EF4-FFF2-40B4-BE49-F238E27FC236}">
              <a16:creationId xmlns:a16="http://schemas.microsoft.com/office/drawing/2014/main" id="{00000000-0008-0000-0100-0000A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0" name="Text Box 4">
          <a:extLst>
            <a:ext uri="{FF2B5EF4-FFF2-40B4-BE49-F238E27FC236}">
              <a16:creationId xmlns:a16="http://schemas.microsoft.com/office/drawing/2014/main" id="{00000000-0008-0000-0100-0000A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1" name="Text Box 6">
          <a:extLst>
            <a:ext uri="{FF2B5EF4-FFF2-40B4-BE49-F238E27FC236}">
              <a16:creationId xmlns:a16="http://schemas.microsoft.com/office/drawing/2014/main" id="{00000000-0008-0000-0100-0000A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2" name="Text Box 4">
          <a:extLst>
            <a:ext uri="{FF2B5EF4-FFF2-40B4-BE49-F238E27FC236}">
              <a16:creationId xmlns:a16="http://schemas.microsoft.com/office/drawing/2014/main" id="{00000000-0008-0000-0100-0000B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3" name="Text Box 6">
          <a:extLst>
            <a:ext uri="{FF2B5EF4-FFF2-40B4-BE49-F238E27FC236}">
              <a16:creationId xmlns:a16="http://schemas.microsoft.com/office/drawing/2014/main" id="{00000000-0008-0000-0100-0000B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4" name="Text Box 4">
          <a:extLst>
            <a:ext uri="{FF2B5EF4-FFF2-40B4-BE49-F238E27FC236}">
              <a16:creationId xmlns:a16="http://schemas.microsoft.com/office/drawing/2014/main" id="{00000000-0008-0000-0100-0000B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5" name="Text Box 6">
          <a:extLst>
            <a:ext uri="{FF2B5EF4-FFF2-40B4-BE49-F238E27FC236}">
              <a16:creationId xmlns:a16="http://schemas.microsoft.com/office/drawing/2014/main" id="{00000000-0008-0000-0100-0000B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6" name="Text Box 4">
          <a:extLst>
            <a:ext uri="{FF2B5EF4-FFF2-40B4-BE49-F238E27FC236}">
              <a16:creationId xmlns:a16="http://schemas.microsoft.com/office/drawing/2014/main" id="{00000000-0008-0000-0100-0000B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7" name="Text Box 6">
          <a:extLst>
            <a:ext uri="{FF2B5EF4-FFF2-40B4-BE49-F238E27FC236}">
              <a16:creationId xmlns:a16="http://schemas.microsoft.com/office/drawing/2014/main" id="{00000000-0008-0000-0100-0000B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8" name="Text Box 4">
          <a:extLst>
            <a:ext uri="{FF2B5EF4-FFF2-40B4-BE49-F238E27FC236}">
              <a16:creationId xmlns:a16="http://schemas.microsoft.com/office/drawing/2014/main" id="{00000000-0008-0000-0100-0000B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9" name="Text Box 6">
          <a:extLst>
            <a:ext uri="{FF2B5EF4-FFF2-40B4-BE49-F238E27FC236}">
              <a16:creationId xmlns:a16="http://schemas.microsoft.com/office/drawing/2014/main" id="{00000000-0008-0000-0100-0000B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0" name="Text Box 4">
          <a:extLst>
            <a:ext uri="{FF2B5EF4-FFF2-40B4-BE49-F238E27FC236}">
              <a16:creationId xmlns:a16="http://schemas.microsoft.com/office/drawing/2014/main" id="{00000000-0008-0000-0100-0000B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1" name="Text Box 6">
          <a:extLst>
            <a:ext uri="{FF2B5EF4-FFF2-40B4-BE49-F238E27FC236}">
              <a16:creationId xmlns:a16="http://schemas.microsoft.com/office/drawing/2014/main" id="{00000000-0008-0000-0100-0000B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2" name="Text Box 4">
          <a:extLst>
            <a:ext uri="{FF2B5EF4-FFF2-40B4-BE49-F238E27FC236}">
              <a16:creationId xmlns:a16="http://schemas.microsoft.com/office/drawing/2014/main" id="{00000000-0008-0000-0100-0000B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3" name="Text Box 6">
          <a:extLst>
            <a:ext uri="{FF2B5EF4-FFF2-40B4-BE49-F238E27FC236}">
              <a16:creationId xmlns:a16="http://schemas.microsoft.com/office/drawing/2014/main" id="{00000000-0008-0000-0100-0000B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4" name="Text Box 4">
          <a:extLst>
            <a:ext uri="{FF2B5EF4-FFF2-40B4-BE49-F238E27FC236}">
              <a16:creationId xmlns:a16="http://schemas.microsoft.com/office/drawing/2014/main" id="{00000000-0008-0000-0100-0000B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5" name="Text Box 6">
          <a:extLst>
            <a:ext uri="{FF2B5EF4-FFF2-40B4-BE49-F238E27FC236}">
              <a16:creationId xmlns:a16="http://schemas.microsoft.com/office/drawing/2014/main" id="{00000000-0008-0000-0100-0000B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6" name="Text Box 4">
          <a:extLst>
            <a:ext uri="{FF2B5EF4-FFF2-40B4-BE49-F238E27FC236}">
              <a16:creationId xmlns:a16="http://schemas.microsoft.com/office/drawing/2014/main" id="{00000000-0008-0000-0100-0000B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7" name="Text Box 6">
          <a:extLst>
            <a:ext uri="{FF2B5EF4-FFF2-40B4-BE49-F238E27FC236}">
              <a16:creationId xmlns:a16="http://schemas.microsoft.com/office/drawing/2014/main" id="{00000000-0008-0000-0100-0000B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8" name="Text Box 4">
          <a:extLst>
            <a:ext uri="{FF2B5EF4-FFF2-40B4-BE49-F238E27FC236}">
              <a16:creationId xmlns:a16="http://schemas.microsoft.com/office/drawing/2014/main" id="{00000000-0008-0000-0100-0000C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9" name="Text Box 6">
          <a:extLst>
            <a:ext uri="{FF2B5EF4-FFF2-40B4-BE49-F238E27FC236}">
              <a16:creationId xmlns:a16="http://schemas.microsoft.com/office/drawing/2014/main" id="{00000000-0008-0000-0100-0000C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0" name="Text Box 4">
          <a:extLst>
            <a:ext uri="{FF2B5EF4-FFF2-40B4-BE49-F238E27FC236}">
              <a16:creationId xmlns:a16="http://schemas.microsoft.com/office/drawing/2014/main" id="{00000000-0008-0000-0100-0000C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1" name="Text Box 6">
          <a:extLst>
            <a:ext uri="{FF2B5EF4-FFF2-40B4-BE49-F238E27FC236}">
              <a16:creationId xmlns:a16="http://schemas.microsoft.com/office/drawing/2014/main" id="{00000000-0008-0000-0100-0000C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2" name="Text Box 4">
          <a:extLst>
            <a:ext uri="{FF2B5EF4-FFF2-40B4-BE49-F238E27FC236}">
              <a16:creationId xmlns:a16="http://schemas.microsoft.com/office/drawing/2014/main" id="{00000000-0008-0000-0100-0000C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3" name="Text Box 6">
          <a:extLst>
            <a:ext uri="{FF2B5EF4-FFF2-40B4-BE49-F238E27FC236}">
              <a16:creationId xmlns:a16="http://schemas.microsoft.com/office/drawing/2014/main" id="{00000000-0008-0000-0100-0000C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34" name="Text Box 6">
          <a:extLst>
            <a:ext uri="{FF2B5EF4-FFF2-40B4-BE49-F238E27FC236}">
              <a16:creationId xmlns:a16="http://schemas.microsoft.com/office/drawing/2014/main" id="{00000000-0008-0000-0100-0000C6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5" name="Text Box 4">
          <a:extLst>
            <a:ext uri="{FF2B5EF4-FFF2-40B4-BE49-F238E27FC236}">
              <a16:creationId xmlns:a16="http://schemas.microsoft.com/office/drawing/2014/main" id="{00000000-0008-0000-0100-0000C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6" name="Text Box 6">
          <a:extLst>
            <a:ext uri="{FF2B5EF4-FFF2-40B4-BE49-F238E27FC236}">
              <a16:creationId xmlns:a16="http://schemas.microsoft.com/office/drawing/2014/main" id="{00000000-0008-0000-0100-0000C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7" name="Text Box 4">
          <a:extLst>
            <a:ext uri="{FF2B5EF4-FFF2-40B4-BE49-F238E27FC236}">
              <a16:creationId xmlns:a16="http://schemas.microsoft.com/office/drawing/2014/main" id="{00000000-0008-0000-0100-0000C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8" name="Text Box 6">
          <a:extLst>
            <a:ext uri="{FF2B5EF4-FFF2-40B4-BE49-F238E27FC236}">
              <a16:creationId xmlns:a16="http://schemas.microsoft.com/office/drawing/2014/main" id="{00000000-0008-0000-0100-0000C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39" name="Text Box 4">
          <a:extLst>
            <a:ext uri="{FF2B5EF4-FFF2-40B4-BE49-F238E27FC236}">
              <a16:creationId xmlns:a16="http://schemas.microsoft.com/office/drawing/2014/main" id="{00000000-0008-0000-0100-0000C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0" name="Text Box 6">
          <a:extLst>
            <a:ext uri="{FF2B5EF4-FFF2-40B4-BE49-F238E27FC236}">
              <a16:creationId xmlns:a16="http://schemas.microsoft.com/office/drawing/2014/main" id="{00000000-0008-0000-0100-0000CC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1" name="Text Box 6">
          <a:extLst>
            <a:ext uri="{FF2B5EF4-FFF2-40B4-BE49-F238E27FC236}">
              <a16:creationId xmlns:a16="http://schemas.microsoft.com/office/drawing/2014/main" id="{00000000-0008-0000-0100-0000C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2" name="Text Box 4">
          <a:extLst>
            <a:ext uri="{FF2B5EF4-FFF2-40B4-BE49-F238E27FC236}">
              <a16:creationId xmlns:a16="http://schemas.microsoft.com/office/drawing/2014/main" id="{00000000-0008-0000-0100-0000C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3" name="Text Box 6">
          <a:extLst>
            <a:ext uri="{FF2B5EF4-FFF2-40B4-BE49-F238E27FC236}">
              <a16:creationId xmlns:a16="http://schemas.microsoft.com/office/drawing/2014/main" id="{00000000-0008-0000-0100-0000C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4" name="Text Box 4">
          <a:extLst>
            <a:ext uri="{FF2B5EF4-FFF2-40B4-BE49-F238E27FC236}">
              <a16:creationId xmlns:a16="http://schemas.microsoft.com/office/drawing/2014/main" id="{00000000-0008-0000-0100-0000D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5" name="Text Box 6">
          <a:extLst>
            <a:ext uri="{FF2B5EF4-FFF2-40B4-BE49-F238E27FC236}">
              <a16:creationId xmlns:a16="http://schemas.microsoft.com/office/drawing/2014/main" id="{00000000-0008-0000-0100-0000D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6" name="Text Box 4">
          <a:extLst>
            <a:ext uri="{FF2B5EF4-FFF2-40B4-BE49-F238E27FC236}">
              <a16:creationId xmlns:a16="http://schemas.microsoft.com/office/drawing/2014/main" id="{00000000-0008-0000-0100-0000D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7" name="Text Box 6">
          <a:extLst>
            <a:ext uri="{FF2B5EF4-FFF2-40B4-BE49-F238E27FC236}">
              <a16:creationId xmlns:a16="http://schemas.microsoft.com/office/drawing/2014/main" id="{00000000-0008-0000-0100-0000D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8" name="Text Box 4">
          <a:extLst>
            <a:ext uri="{FF2B5EF4-FFF2-40B4-BE49-F238E27FC236}">
              <a16:creationId xmlns:a16="http://schemas.microsoft.com/office/drawing/2014/main" id="{00000000-0008-0000-0100-0000D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9" name="Text Box 6">
          <a:extLst>
            <a:ext uri="{FF2B5EF4-FFF2-40B4-BE49-F238E27FC236}">
              <a16:creationId xmlns:a16="http://schemas.microsoft.com/office/drawing/2014/main" id="{00000000-0008-0000-0100-0000D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0" name="Text Box 4">
          <a:extLst>
            <a:ext uri="{FF2B5EF4-FFF2-40B4-BE49-F238E27FC236}">
              <a16:creationId xmlns:a16="http://schemas.microsoft.com/office/drawing/2014/main" id="{00000000-0008-0000-0100-0000D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1" name="Text Box 6">
          <a:extLst>
            <a:ext uri="{FF2B5EF4-FFF2-40B4-BE49-F238E27FC236}">
              <a16:creationId xmlns:a16="http://schemas.microsoft.com/office/drawing/2014/main" id="{00000000-0008-0000-0100-0000D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2" name="Text Box 4">
          <a:extLst>
            <a:ext uri="{FF2B5EF4-FFF2-40B4-BE49-F238E27FC236}">
              <a16:creationId xmlns:a16="http://schemas.microsoft.com/office/drawing/2014/main" id="{00000000-0008-0000-0100-0000D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3" name="Text Box 6">
          <a:extLst>
            <a:ext uri="{FF2B5EF4-FFF2-40B4-BE49-F238E27FC236}">
              <a16:creationId xmlns:a16="http://schemas.microsoft.com/office/drawing/2014/main" id="{00000000-0008-0000-0100-0000D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4" name="Text Box 4">
          <a:extLst>
            <a:ext uri="{FF2B5EF4-FFF2-40B4-BE49-F238E27FC236}">
              <a16:creationId xmlns:a16="http://schemas.microsoft.com/office/drawing/2014/main" id="{00000000-0008-0000-0100-0000D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5" name="Text Box 6">
          <a:extLst>
            <a:ext uri="{FF2B5EF4-FFF2-40B4-BE49-F238E27FC236}">
              <a16:creationId xmlns:a16="http://schemas.microsoft.com/office/drawing/2014/main" id="{00000000-0008-0000-0100-0000D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6" name="Text Box 4">
          <a:extLst>
            <a:ext uri="{FF2B5EF4-FFF2-40B4-BE49-F238E27FC236}">
              <a16:creationId xmlns:a16="http://schemas.microsoft.com/office/drawing/2014/main" id="{00000000-0008-0000-0100-0000D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7" name="Text Box 6">
          <a:extLst>
            <a:ext uri="{FF2B5EF4-FFF2-40B4-BE49-F238E27FC236}">
              <a16:creationId xmlns:a16="http://schemas.microsoft.com/office/drawing/2014/main" id="{00000000-0008-0000-0100-0000D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8" name="Text Box 4">
          <a:extLst>
            <a:ext uri="{FF2B5EF4-FFF2-40B4-BE49-F238E27FC236}">
              <a16:creationId xmlns:a16="http://schemas.microsoft.com/office/drawing/2014/main" id="{00000000-0008-0000-0100-0000D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9" name="Text Box 6">
          <a:extLst>
            <a:ext uri="{FF2B5EF4-FFF2-40B4-BE49-F238E27FC236}">
              <a16:creationId xmlns:a16="http://schemas.microsoft.com/office/drawing/2014/main" id="{00000000-0008-0000-0100-0000D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0" name="Text Box 4">
          <a:extLst>
            <a:ext uri="{FF2B5EF4-FFF2-40B4-BE49-F238E27FC236}">
              <a16:creationId xmlns:a16="http://schemas.microsoft.com/office/drawing/2014/main" id="{00000000-0008-0000-0100-0000E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1" name="Text Box 6">
          <a:extLst>
            <a:ext uri="{FF2B5EF4-FFF2-40B4-BE49-F238E27FC236}">
              <a16:creationId xmlns:a16="http://schemas.microsoft.com/office/drawing/2014/main" id="{00000000-0008-0000-0100-0000E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2" name="Text Box 4">
          <a:extLst>
            <a:ext uri="{FF2B5EF4-FFF2-40B4-BE49-F238E27FC236}">
              <a16:creationId xmlns:a16="http://schemas.microsoft.com/office/drawing/2014/main" id="{00000000-0008-0000-0100-0000E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3" name="Text Box 6">
          <a:extLst>
            <a:ext uri="{FF2B5EF4-FFF2-40B4-BE49-F238E27FC236}">
              <a16:creationId xmlns:a16="http://schemas.microsoft.com/office/drawing/2014/main" id="{00000000-0008-0000-0100-0000E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4" name="Text Box 4">
          <a:extLst>
            <a:ext uri="{FF2B5EF4-FFF2-40B4-BE49-F238E27FC236}">
              <a16:creationId xmlns:a16="http://schemas.microsoft.com/office/drawing/2014/main" id="{00000000-0008-0000-0100-0000E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5" name="Text Box 6">
          <a:extLst>
            <a:ext uri="{FF2B5EF4-FFF2-40B4-BE49-F238E27FC236}">
              <a16:creationId xmlns:a16="http://schemas.microsoft.com/office/drawing/2014/main" id="{00000000-0008-0000-0100-0000E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6" name="Text Box 4">
          <a:extLst>
            <a:ext uri="{FF2B5EF4-FFF2-40B4-BE49-F238E27FC236}">
              <a16:creationId xmlns:a16="http://schemas.microsoft.com/office/drawing/2014/main" id="{00000000-0008-0000-0100-0000E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7" name="Text Box 6">
          <a:extLst>
            <a:ext uri="{FF2B5EF4-FFF2-40B4-BE49-F238E27FC236}">
              <a16:creationId xmlns:a16="http://schemas.microsoft.com/office/drawing/2014/main" id="{00000000-0008-0000-0100-0000E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8" name="Text Box 4">
          <a:extLst>
            <a:ext uri="{FF2B5EF4-FFF2-40B4-BE49-F238E27FC236}">
              <a16:creationId xmlns:a16="http://schemas.microsoft.com/office/drawing/2014/main" id="{00000000-0008-0000-0100-0000E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9" name="Text Box 6">
          <a:extLst>
            <a:ext uri="{FF2B5EF4-FFF2-40B4-BE49-F238E27FC236}">
              <a16:creationId xmlns:a16="http://schemas.microsoft.com/office/drawing/2014/main" id="{00000000-0008-0000-0100-0000E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0" name="Text Box 4">
          <a:extLst>
            <a:ext uri="{FF2B5EF4-FFF2-40B4-BE49-F238E27FC236}">
              <a16:creationId xmlns:a16="http://schemas.microsoft.com/office/drawing/2014/main" id="{00000000-0008-0000-0100-0000E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1" name="Text Box 6">
          <a:extLst>
            <a:ext uri="{FF2B5EF4-FFF2-40B4-BE49-F238E27FC236}">
              <a16:creationId xmlns:a16="http://schemas.microsoft.com/office/drawing/2014/main" id="{00000000-0008-0000-0100-0000E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2" name="Text Box 4">
          <a:extLst>
            <a:ext uri="{FF2B5EF4-FFF2-40B4-BE49-F238E27FC236}">
              <a16:creationId xmlns:a16="http://schemas.microsoft.com/office/drawing/2014/main" id="{00000000-0008-0000-0100-0000E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3" name="Text Box 6">
          <a:extLst>
            <a:ext uri="{FF2B5EF4-FFF2-40B4-BE49-F238E27FC236}">
              <a16:creationId xmlns:a16="http://schemas.microsoft.com/office/drawing/2014/main" id="{00000000-0008-0000-0100-0000E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4" name="Text Box 4">
          <a:extLst>
            <a:ext uri="{FF2B5EF4-FFF2-40B4-BE49-F238E27FC236}">
              <a16:creationId xmlns:a16="http://schemas.microsoft.com/office/drawing/2014/main" id="{00000000-0008-0000-0100-0000E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5" name="Text Box 6">
          <a:extLst>
            <a:ext uri="{FF2B5EF4-FFF2-40B4-BE49-F238E27FC236}">
              <a16:creationId xmlns:a16="http://schemas.microsoft.com/office/drawing/2014/main" id="{00000000-0008-0000-0100-0000E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6" name="Text Box 4">
          <a:extLst>
            <a:ext uri="{FF2B5EF4-FFF2-40B4-BE49-F238E27FC236}">
              <a16:creationId xmlns:a16="http://schemas.microsoft.com/office/drawing/2014/main" id="{00000000-0008-0000-0100-0000F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7" name="Text Box 6">
          <a:extLst>
            <a:ext uri="{FF2B5EF4-FFF2-40B4-BE49-F238E27FC236}">
              <a16:creationId xmlns:a16="http://schemas.microsoft.com/office/drawing/2014/main" id="{00000000-0008-0000-0100-0000F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8" name="Text Box 4">
          <a:extLst>
            <a:ext uri="{FF2B5EF4-FFF2-40B4-BE49-F238E27FC236}">
              <a16:creationId xmlns:a16="http://schemas.microsoft.com/office/drawing/2014/main" id="{00000000-0008-0000-0100-0000F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9" name="Text Box 6">
          <a:extLst>
            <a:ext uri="{FF2B5EF4-FFF2-40B4-BE49-F238E27FC236}">
              <a16:creationId xmlns:a16="http://schemas.microsoft.com/office/drawing/2014/main" id="{00000000-0008-0000-0100-0000F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0" name="Text Box 4">
          <a:extLst>
            <a:ext uri="{FF2B5EF4-FFF2-40B4-BE49-F238E27FC236}">
              <a16:creationId xmlns:a16="http://schemas.microsoft.com/office/drawing/2014/main" id="{00000000-0008-0000-0100-0000F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1" name="Text Box 6">
          <a:extLst>
            <a:ext uri="{FF2B5EF4-FFF2-40B4-BE49-F238E27FC236}">
              <a16:creationId xmlns:a16="http://schemas.microsoft.com/office/drawing/2014/main" id="{00000000-0008-0000-0100-0000F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2" name="Text Box 4">
          <a:extLst>
            <a:ext uri="{FF2B5EF4-FFF2-40B4-BE49-F238E27FC236}">
              <a16:creationId xmlns:a16="http://schemas.microsoft.com/office/drawing/2014/main" id="{00000000-0008-0000-0100-0000F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3" name="Text Box 6">
          <a:extLst>
            <a:ext uri="{FF2B5EF4-FFF2-40B4-BE49-F238E27FC236}">
              <a16:creationId xmlns:a16="http://schemas.microsoft.com/office/drawing/2014/main" id="{00000000-0008-0000-0100-0000F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4" name="Text Box 4">
          <a:extLst>
            <a:ext uri="{FF2B5EF4-FFF2-40B4-BE49-F238E27FC236}">
              <a16:creationId xmlns:a16="http://schemas.microsoft.com/office/drawing/2014/main" id="{00000000-0008-0000-0100-0000F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5" name="Text Box 6">
          <a:extLst>
            <a:ext uri="{FF2B5EF4-FFF2-40B4-BE49-F238E27FC236}">
              <a16:creationId xmlns:a16="http://schemas.microsoft.com/office/drawing/2014/main" id="{00000000-0008-0000-0100-0000F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6" name="Text Box 4">
          <a:extLst>
            <a:ext uri="{FF2B5EF4-FFF2-40B4-BE49-F238E27FC236}">
              <a16:creationId xmlns:a16="http://schemas.microsoft.com/office/drawing/2014/main" id="{00000000-0008-0000-0100-0000F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7" name="Text Box 6">
          <a:extLst>
            <a:ext uri="{FF2B5EF4-FFF2-40B4-BE49-F238E27FC236}">
              <a16:creationId xmlns:a16="http://schemas.microsoft.com/office/drawing/2014/main" id="{00000000-0008-0000-0100-0000F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8" name="Text Box 4">
          <a:extLst>
            <a:ext uri="{FF2B5EF4-FFF2-40B4-BE49-F238E27FC236}">
              <a16:creationId xmlns:a16="http://schemas.microsoft.com/office/drawing/2014/main" id="{00000000-0008-0000-0100-0000F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9" name="Text Box 6">
          <a:extLst>
            <a:ext uri="{FF2B5EF4-FFF2-40B4-BE49-F238E27FC236}">
              <a16:creationId xmlns:a16="http://schemas.microsoft.com/office/drawing/2014/main" id="{00000000-0008-0000-0100-0000F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0" name="Text Box 4">
          <a:extLst>
            <a:ext uri="{FF2B5EF4-FFF2-40B4-BE49-F238E27FC236}">
              <a16:creationId xmlns:a16="http://schemas.microsoft.com/office/drawing/2014/main" id="{00000000-0008-0000-0100-0000F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1" name="Text Box 6">
          <a:extLst>
            <a:ext uri="{FF2B5EF4-FFF2-40B4-BE49-F238E27FC236}">
              <a16:creationId xmlns:a16="http://schemas.microsoft.com/office/drawing/2014/main" id="{00000000-0008-0000-0100-0000F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2" name="Text Box 4">
          <a:extLst>
            <a:ext uri="{FF2B5EF4-FFF2-40B4-BE49-F238E27FC236}">
              <a16:creationId xmlns:a16="http://schemas.microsoft.com/office/drawing/2014/main" id="{00000000-0008-0000-0100-00000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3" name="Text Box 6">
          <a:extLst>
            <a:ext uri="{FF2B5EF4-FFF2-40B4-BE49-F238E27FC236}">
              <a16:creationId xmlns:a16="http://schemas.microsoft.com/office/drawing/2014/main" id="{00000000-0008-0000-0100-000001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4" name="Text Box 4">
          <a:extLst>
            <a:ext uri="{FF2B5EF4-FFF2-40B4-BE49-F238E27FC236}">
              <a16:creationId xmlns:a16="http://schemas.microsoft.com/office/drawing/2014/main" id="{00000000-0008-0000-0100-00000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5" name="Text Box 6">
          <a:extLst>
            <a:ext uri="{FF2B5EF4-FFF2-40B4-BE49-F238E27FC236}">
              <a16:creationId xmlns:a16="http://schemas.microsoft.com/office/drawing/2014/main" id="{00000000-0008-0000-0100-00000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6" name="Text Box 4">
          <a:extLst>
            <a:ext uri="{FF2B5EF4-FFF2-40B4-BE49-F238E27FC236}">
              <a16:creationId xmlns:a16="http://schemas.microsoft.com/office/drawing/2014/main" id="{00000000-0008-0000-0100-00000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7" name="Text Box 6">
          <a:extLst>
            <a:ext uri="{FF2B5EF4-FFF2-40B4-BE49-F238E27FC236}">
              <a16:creationId xmlns:a16="http://schemas.microsoft.com/office/drawing/2014/main" id="{00000000-0008-0000-0100-000005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98" name="Text Box 6">
          <a:extLst>
            <a:ext uri="{FF2B5EF4-FFF2-40B4-BE49-F238E27FC236}">
              <a16:creationId xmlns:a16="http://schemas.microsoft.com/office/drawing/2014/main" id="{00000000-0008-0000-0100-000006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99" name="Text Box 4">
          <a:extLst>
            <a:ext uri="{FF2B5EF4-FFF2-40B4-BE49-F238E27FC236}">
              <a16:creationId xmlns:a16="http://schemas.microsoft.com/office/drawing/2014/main" id="{00000000-0008-0000-0100-00000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00" name="Text Box 6">
          <a:extLst>
            <a:ext uri="{FF2B5EF4-FFF2-40B4-BE49-F238E27FC236}">
              <a16:creationId xmlns:a16="http://schemas.microsoft.com/office/drawing/2014/main" id="{00000000-0008-0000-0100-00000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1" name="Text Box 4">
          <a:extLst>
            <a:ext uri="{FF2B5EF4-FFF2-40B4-BE49-F238E27FC236}">
              <a16:creationId xmlns:a16="http://schemas.microsoft.com/office/drawing/2014/main" id="{00000000-0008-0000-0100-00000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2" name="Text Box 6">
          <a:extLst>
            <a:ext uri="{FF2B5EF4-FFF2-40B4-BE49-F238E27FC236}">
              <a16:creationId xmlns:a16="http://schemas.microsoft.com/office/drawing/2014/main" id="{00000000-0008-0000-0100-00000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03" name="Text Box 6">
          <a:extLst>
            <a:ext uri="{FF2B5EF4-FFF2-40B4-BE49-F238E27FC236}">
              <a16:creationId xmlns:a16="http://schemas.microsoft.com/office/drawing/2014/main" id="{00000000-0008-0000-0100-00000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4" name="Text Box 4">
          <a:extLst>
            <a:ext uri="{FF2B5EF4-FFF2-40B4-BE49-F238E27FC236}">
              <a16:creationId xmlns:a16="http://schemas.microsoft.com/office/drawing/2014/main" id="{00000000-0008-0000-0100-00000C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5" name="Text Box 6">
          <a:extLst>
            <a:ext uri="{FF2B5EF4-FFF2-40B4-BE49-F238E27FC236}">
              <a16:creationId xmlns:a16="http://schemas.microsoft.com/office/drawing/2014/main" id="{00000000-0008-0000-0100-00000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6" name="Text Box 4">
          <a:extLst>
            <a:ext uri="{FF2B5EF4-FFF2-40B4-BE49-F238E27FC236}">
              <a16:creationId xmlns:a16="http://schemas.microsoft.com/office/drawing/2014/main" id="{00000000-0008-0000-0100-00000E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7" name="Text Box 6">
          <a:extLst>
            <a:ext uri="{FF2B5EF4-FFF2-40B4-BE49-F238E27FC236}">
              <a16:creationId xmlns:a16="http://schemas.microsoft.com/office/drawing/2014/main" id="{00000000-0008-0000-0100-00000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8" name="Text Box 4">
          <a:extLst>
            <a:ext uri="{FF2B5EF4-FFF2-40B4-BE49-F238E27FC236}">
              <a16:creationId xmlns:a16="http://schemas.microsoft.com/office/drawing/2014/main" id="{00000000-0008-0000-0100-000010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9" name="Text Box 6">
          <a:extLst>
            <a:ext uri="{FF2B5EF4-FFF2-40B4-BE49-F238E27FC236}">
              <a16:creationId xmlns:a16="http://schemas.microsoft.com/office/drawing/2014/main" id="{00000000-0008-0000-0100-00001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0" name="Text Box 4">
          <a:extLst>
            <a:ext uri="{FF2B5EF4-FFF2-40B4-BE49-F238E27FC236}">
              <a16:creationId xmlns:a16="http://schemas.microsoft.com/office/drawing/2014/main" id="{00000000-0008-0000-0100-00001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1" name="Text Box 6">
          <a:extLst>
            <a:ext uri="{FF2B5EF4-FFF2-40B4-BE49-F238E27FC236}">
              <a16:creationId xmlns:a16="http://schemas.microsoft.com/office/drawing/2014/main" id="{00000000-0008-0000-0100-00001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2" name="Text Box 4">
          <a:extLst>
            <a:ext uri="{FF2B5EF4-FFF2-40B4-BE49-F238E27FC236}">
              <a16:creationId xmlns:a16="http://schemas.microsoft.com/office/drawing/2014/main" id="{00000000-0008-0000-0100-00001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3" name="Text Box 6">
          <a:extLst>
            <a:ext uri="{FF2B5EF4-FFF2-40B4-BE49-F238E27FC236}">
              <a16:creationId xmlns:a16="http://schemas.microsoft.com/office/drawing/2014/main" id="{00000000-0008-0000-0100-00001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614" name="Text Box 6">
          <a:extLst>
            <a:ext uri="{FF2B5EF4-FFF2-40B4-BE49-F238E27FC236}">
              <a16:creationId xmlns:a16="http://schemas.microsoft.com/office/drawing/2014/main" id="{00000000-0008-0000-0100-000016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5" name="Text Box 4">
          <a:extLst>
            <a:ext uri="{FF2B5EF4-FFF2-40B4-BE49-F238E27FC236}">
              <a16:creationId xmlns:a16="http://schemas.microsoft.com/office/drawing/2014/main" id="{00000000-0008-0000-0100-00001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6" name="Text Box 6">
          <a:extLst>
            <a:ext uri="{FF2B5EF4-FFF2-40B4-BE49-F238E27FC236}">
              <a16:creationId xmlns:a16="http://schemas.microsoft.com/office/drawing/2014/main" id="{00000000-0008-0000-0100-00001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617" name="Text Box 4">
          <a:extLst>
            <a:ext uri="{FF2B5EF4-FFF2-40B4-BE49-F238E27FC236}">
              <a16:creationId xmlns:a16="http://schemas.microsoft.com/office/drawing/2014/main" id="{00000000-0008-0000-0100-0000190F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618" name="Text Box 6">
          <a:extLst>
            <a:ext uri="{FF2B5EF4-FFF2-40B4-BE49-F238E27FC236}">
              <a16:creationId xmlns:a16="http://schemas.microsoft.com/office/drawing/2014/main" id="{00000000-0008-0000-0100-00001A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19" name="Text Box 4">
          <a:extLst>
            <a:ext uri="{FF2B5EF4-FFF2-40B4-BE49-F238E27FC236}">
              <a16:creationId xmlns:a16="http://schemas.microsoft.com/office/drawing/2014/main" id="{00000000-0008-0000-0100-00001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20" name="Text Box 6">
          <a:extLst>
            <a:ext uri="{FF2B5EF4-FFF2-40B4-BE49-F238E27FC236}">
              <a16:creationId xmlns:a16="http://schemas.microsoft.com/office/drawing/2014/main" id="{00000000-0008-0000-0100-00001C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1" name="Text Box 4">
          <a:extLst>
            <a:ext uri="{FF2B5EF4-FFF2-40B4-BE49-F238E27FC236}">
              <a16:creationId xmlns:a16="http://schemas.microsoft.com/office/drawing/2014/main" id="{00000000-0008-0000-0100-00001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2" name="Text Box 6">
          <a:extLst>
            <a:ext uri="{FF2B5EF4-FFF2-40B4-BE49-F238E27FC236}">
              <a16:creationId xmlns:a16="http://schemas.microsoft.com/office/drawing/2014/main" id="{00000000-0008-0000-0100-00001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3" name="Text Box 4">
          <a:extLst>
            <a:ext uri="{FF2B5EF4-FFF2-40B4-BE49-F238E27FC236}">
              <a16:creationId xmlns:a16="http://schemas.microsoft.com/office/drawing/2014/main" id="{00000000-0008-0000-0100-00001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4" name="Text Box 6">
          <a:extLst>
            <a:ext uri="{FF2B5EF4-FFF2-40B4-BE49-F238E27FC236}">
              <a16:creationId xmlns:a16="http://schemas.microsoft.com/office/drawing/2014/main" id="{00000000-0008-0000-0100-000020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5" name="Text Box 4">
          <a:extLst>
            <a:ext uri="{FF2B5EF4-FFF2-40B4-BE49-F238E27FC236}">
              <a16:creationId xmlns:a16="http://schemas.microsoft.com/office/drawing/2014/main" id="{00000000-0008-0000-0100-00002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6" name="Text Box 6">
          <a:extLst>
            <a:ext uri="{FF2B5EF4-FFF2-40B4-BE49-F238E27FC236}">
              <a16:creationId xmlns:a16="http://schemas.microsoft.com/office/drawing/2014/main" id="{00000000-0008-0000-0100-000022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7" name="Text Box 4">
          <a:extLst>
            <a:ext uri="{FF2B5EF4-FFF2-40B4-BE49-F238E27FC236}">
              <a16:creationId xmlns:a16="http://schemas.microsoft.com/office/drawing/2014/main" id="{00000000-0008-0000-0100-00002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8" name="Text Box 6">
          <a:extLst>
            <a:ext uri="{FF2B5EF4-FFF2-40B4-BE49-F238E27FC236}">
              <a16:creationId xmlns:a16="http://schemas.microsoft.com/office/drawing/2014/main" id="{00000000-0008-0000-0100-000024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29" name="Text Box 4">
          <a:extLst>
            <a:ext uri="{FF2B5EF4-FFF2-40B4-BE49-F238E27FC236}">
              <a16:creationId xmlns:a16="http://schemas.microsoft.com/office/drawing/2014/main" id="{00000000-0008-0000-0100-00002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30" name="Text Box 6">
          <a:extLst>
            <a:ext uri="{FF2B5EF4-FFF2-40B4-BE49-F238E27FC236}">
              <a16:creationId xmlns:a16="http://schemas.microsoft.com/office/drawing/2014/main" id="{00000000-0008-0000-0100-000026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1" name="Text Box 4">
          <a:extLst>
            <a:ext uri="{FF2B5EF4-FFF2-40B4-BE49-F238E27FC236}">
              <a16:creationId xmlns:a16="http://schemas.microsoft.com/office/drawing/2014/main" id="{00000000-0008-0000-0100-000027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2" name="Text Box 6">
          <a:extLst>
            <a:ext uri="{FF2B5EF4-FFF2-40B4-BE49-F238E27FC236}">
              <a16:creationId xmlns:a16="http://schemas.microsoft.com/office/drawing/2014/main" id="{00000000-0008-0000-0100-000028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3" name="Text Box 4">
          <a:extLst>
            <a:ext uri="{FF2B5EF4-FFF2-40B4-BE49-F238E27FC236}">
              <a16:creationId xmlns:a16="http://schemas.microsoft.com/office/drawing/2014/main" id="{00000000-0008-0000-0100-00002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4" name="Text Box 6">
          <a:extLst>
            <a:ext uri="{FF2B5EF4-FFF2-40B4-BE49-F238E27FC236}">
              <a16:creationId xmlns:a16="http://schemas.microsoft.com/office/drawing/2014/main" id="{00000000-0008-0000-0100-00002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5" name="Text Box 4">
          <a:extLst>
            <a:ext uri="{FF2B5EF4-FFF2-40B4-BE49-F238E27FC236}">
              <a16:creationId xmlns:a16="http://schemas.microsoft.com/office/drawing/2014/main" id="{00000000-0008-0000-0100-00002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6" name="Text Box 6">
          <a:extLst>
            <a:ext uri="{FF2B5EF4-FFF2-40B4-BE49-F238E27FC236}">
              <a16:creationId xmlns:a16="http://schemas.microsoft.com/office/drawing/2014/main" id="{00000000-0008-0000-0100-00002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7" name="Text Box 4">
          <a:extLst>
            <a:ext uri="{FF2B5EF4-FFF2-40B4-BE49-F238E27FC236}">
              <a16:creationId xmlns:a16="http://schemas.microsoft.com/office/drawing/2014/main" id="{00000000-0008-0000-0100-00002D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8" name="Text Box 6">
          <a:extLst>
            <a:ext uri="{FF2B5EF4-FFF2-40B4-BE49-F238E27FC236}">
              <a16:creationId xmlns:a16="http://schemas.microsoft.com/office/drawing/2014/main" id="{00000000-0008-0000-0100-00002E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9" name="Text Box 4">
          <a:extLst>
            <a:ext uri="{FF2B5EF4-FFF2-40B4-BE49-F238E27FC236}">
              <a16:creationId xmlns:a16="http://schemas.microsoft.com/office/drawing/2014/main" id="{00000000-0008-0000-0100-00002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40" name="Text Box 6">
          <a:extLst>
            <a:ext uri="{FF2B5EF4-FFF2-40B4-BE49-F238E27FC236}">
              <a16:creationId xmlns:a16="http://schemas.microsoft.com/office/drawing/2014/main" id="{00000000-0008-0000-0100-000030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1" name="Text Box 4">
          <a:extLst>
            <a:ext uri="{FF2B5EF4-FFF2-40B4-BE49-F238E27FC236}">
              <a16:creationId xmlns:a16="http://schemas.microsoft.com/office/drawing/2014/main" id="{00000000-0008-0000-0100-000031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2" name="Text Box 6">
          <a:extLst>
            <a:ext uri="{FF2B5EF4-FFF2-40B4-BE49-F238E27FC236}">
              <a16:creationId xmlns:a16="http://schemas.microsoft.com/office/drawing/2014/main" id="{00000000-0008-0000-0100-000032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3" name="Text Box 4">
          <a:extLst>
            <a:ext uri="{FF2B5EF4-FFF2-40B4-BE49-F238E27FC236}">
              <a16:creationId xmlns:a16="http://schemas.microsoft.com/office/drawing/2014/main" id="{00000000-0008-0000-0100-000033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4" name="Text Box 6">
          <a:extLst>
            <a:ext uri="{FF2B5EF4-FFF2-40B4-BE49-F238E27FC236}">
              <a16:creationId xmlns:a16="http://schemas.microsoft.com/office/drawing/2014/main" id="{00000000-0008-0000-0100-00003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5" name="Text Box 4">
          <a:extLst>
            <a:ext uri="{FF2B5EF4-FFF2-40B4-BE49-F238E27FC236}">
              <a16:creationId xmlns:a16="http://schemas.microsoft.com/office/drawing/2014/main" id="{00000000-0008-0000-0100-00003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6" name="Text Box 6">
          <a:extLst>
            <a:ext uri="{FF2B5EF4-FFF2-40B4-BE49-F238E27FC236}">
              <a16:creationId xmlns:a16="http://schemas.microsoft.com/office/drawing/2014/main" id="{00000000-0008-0000-0100-00003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7" name="Text Box 4">
          <a:extLst>
            <a:ext uri="{FF2B5EF4-FFF2-40B4-BE49-F238E27FC236}">
              <a16:creationId xmlns:a16="http://schemas.microsoft.com/office/drawing/2014/main" id="{00000000-0008-0000-0100-00003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8" name="Text Box 6">
          <a:extLst>
            <a:ext uri="{FF2B5EF4-FFF2-40B4-BE49-F238E27FC236}">
              <a16:creationId xmlns:a16="http://schemas.microsoft.com/office/drawing/2014/main" id="{00000000-0008-0000-0100-00003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9" name="Text Box 4">
          <a:extLst>
            <a:ext uri="{FF2B5EF4-FFF2-40B4-BE49-F238E27FC236}">
              <a16:creationId xmlns:a16="http://schemas.microsoft.com/office/drawing/2014/main" id="{00000000-0008-0000-0100-000039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50" name="Text Box 6">
          <a:extLst>
            <a:ext uri="{FF2B5EF4-FFF2-40B4-BE49-F238E27FC236}">
              <a16:creationId xmlns:a16="http://schemas.microsoft.com/office/drawing/2014/main" id="{00000000-0008-0000-0100-00003A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1" name="Text Box 4">
          <a:extLst>
            <a:ext uri="{FF2B5EF4-FFF2-40B4-BE49-F238E27FC236}">
              <a16:creationId xmlns:a16="http://schemas.microsoft.com/office/drawing/2014/main" id="{00000000-0008-0000-0100-00003B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2" name="Text Box 6">
          <a:extLst>
            <a:ext uri="{FF2B5EF4-FFF2-40B4-BE49-F238E27FC236}">
              <a16:creationId xmlns:a16="http://schemas.microsoft.com/office/drawing/2014/main" id="{00000000-0008-0000-0100-00003C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3" name="Text Box 4">
          <a:extLst>
            <a:ext uri="{FF2B5EF4-FFF2-40B4-BE49-F238E27FC236}">
              <a16:creationId xmlns:a16="http://schemas.microsoft.com/office/drawing/2014/main" id="{00000000-0008-0000-0100-00003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4" name="Text Box 6">
          <a:extLst>
            <a:ext uri="{FF2B5EF4-FFF2-40B4-BE49-F238E27FC236}">
              <a16:creationId xmlns:a16="http://schemas.microsoft.com/office/drawing/2014/main" id="{00000000-0008-0000-0100-00003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5" name="Text Box 4">
          <a:extLst>
            <a:ext uri="{FF2B5EF4-FFF2-40B4-BE49-F238E27FC236}">
              <a16:creationId xmlns:a16="http://schemas.microsoft.com/office/drawing/2014/main" id="{00000000-0008-0000-0100-00003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6" name="Text Box 6">
          <a:extLst>
            <a:ext uri="{FF2B5EF4-FFF2-40B4-BE49-F238E27FC236}">
              <a16:creationId xmlns:a16="http://schemas.microsoft.com/office/drawing/2014/main" id="{00000000-0008-0000-0100-00004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7" name="Text Box 4">
          <a:extLst>
            <a:ext uri="{FF2B5EF4-FFF2-40B4-BE49-F238E27FC236}">
              <a16:creationId xmlns:a16="http://schemas.microsoft.com/office/drawing/2014/main" id="{00000000-0008-0000-0100-00004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8" name="Text Box 6">
          <a:extLst>
            <a:ext uri="{FF2B5EF4-FFF2-40B4-BE49-F238E27FC236}">
              <a16:creationId xmlns:a16="http://schemas.microsoft.com/office/drawing/2014/main" id="{00000000-0008-0000-0100-00004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59" name="Text Box 4">
          <a:extLst>
            <a:ext uri="{FF2B5EF4-FFF2-40B4-BE49-F238E27FC236}">
              <a16:creationId xmlns:a16="http://schemas.microsoft.com/office/drawing/2014/main" id="{00000000-0008-0000-0100-000043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60" name="Text Box 6">
          <a:extLst>
            <a:ext uri="{FF2B5EF4-FFF2-40B4-BE49-F238E27FC236}">
              <a16:creationId xmlns:a16="http://schemas.microsoft.com/office/drawing/2014/main" id="{00000000-0008-0000-0100-000044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1" name="Text Box 4">
          <a:extLst>
            <a:ext uri="{FF2B5EF4-FFF2-40B4-BE49-F238E27FC236}">
              <a16:creationId xmlns:a16="http://schemas.microsoft.com/office/drawing/2014/main" id="{00000000-0008-0000-0100-00004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2" name="Text Box 6">
          <a:extLst>
            <a:ext uri="{FF2B5EF4-FFF2-40B4-BE49-F238E27FC236}">
              <a16:creationId xmlns:a16="http://schemas.microsoft.com/office/drawing/2014/main" id="{00000000-0008-0000-0100-00004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3" name="Text Box 4">
          <a:extLst>
            <a:ext uri="{FF2B5EF4-FFF2-40B4-BE49-F238E27FC236}">
              <a16:creationId xmlns:a16="http://schemas.microsoft.com/office/drawing/2014/main" id="{00000000-0008-0000-0100-000047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4" name="Text Box 6">
          <a:extLst>
            <a:ext uri="{FF2B5EF4-FFF2-40B4-BE49-F238E27FC236}">
              <a16:creationId xmlns:a16="http://schemas.microsoft.com/office/drawing/2014/main" id="{00000000-0008-0000-0100-000048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5" name="Text Box 4">
          <a:extLst>
            <a:ext uri="{FF2B5EF4-FFF2-40B4-BE49-F238E27FC236}">
              <a16:creationId xmlns:a16="http://schemas.microsoft.com/office/drawing/2014/main" id="{00000000-0008-0000-0100-00004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6" name="Text Box 6">
          <a:extLst>
            <a:ext uri="{FF2B5EF4-FFF2-40B4-BE49-F238E27FC236}">
              <a16:creationId xmlns:a16="http://schemas.microsoft.com/office/drawing/2014/main" id="{00000000-0008-0000-0100-00004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7" name="Text Box 4">
          <a:extLst>
            <a:ext uri="{FF2B5EF4-FFF2-40B4-BE49-F238E27FC236}">
              <a16:creationId xmlns:a16="http://schemas.microsoft.com/office/drawing/2014/main" id="{00000000-0008-0000-0100-00004B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8" name="Text Box 6">
          <a:extLst>
            <a:ext uri="{FF2B5EF4-FFF2-40B4-BE49-F238E27FC236}">
              <a16:creationId xmlns:a16="http://schemas.microsoft.com/office/drawing/2014/main" id="{00000000-0008-0000-0100-00004C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69" name="Text Box 6">
          <a:extLst>
            <a:ext uri="{FF2B5EF4-FFF2-40B4-BE49-F238E27FC236}">
              <a16:creationId xmlns:a16="http://schemas.microsoft.com/office/drawing/2014/main" id="{00000000-0008-0000-0100-00004D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0" name="Text Box 4">
          <a:extLst>
            <a:ext uri="{FF2B5EF4-FFF2-40B4-BE49-F238E27FC236}">
              <a16:creationId xmlns:a16="http://schemas.microsoft.com/office/drawing/2014/main" id="{00000000-0008-0000-0100-00004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1" name="Text Box 6">
          <a:extLst>
            <a:ext uri="{FF2B5EF4-FFF2-40B4-BE49-F238E27FC236}">
              <a16:creationId xmlns:a16="http://schemas.microsoft.com/office/drawing/2014/main" id="{00000000-0008-0000-0100-00004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2" name="Text Box 4">
          <a:extLst>
            <a:ext uri="{FF2B5EF4-FFF2-40B4-BE49-F238E27FC236}">
              <a16:creationId xmlns:a16="http://schemas.microsoft.com/office/drawing/2014/main" id="{00000000-0008-0000-0100-000050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3" name="Text Box 6">
          <a:extLst>
            <a:ext uri="{FF2B5EF4-FFF2-40B4-BE49-F238E27FC236}">
              <a16:creationId xmlns:a16="http://schemas.microsoft.com/office/drawing/2014/main" id="{00000000-0008-0000-0100-00005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4" name="Text Box 4">
          <a:extLst>
            <a:ext uri="{FF2B5EF4-FFF2-40B4-BE49-F238E27FC236}">
              <a16:creationId xmlns:a16="http://schemas.microsoft.com/office/drawing/2014/main" id="{00000000-0008-0000-0100-00005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5" name="Text Box 6">
          <a:extLst>
            <a:ext uri="{FF2B5EF4-FFF2-40B4-BE49-F238E27FC236}">
              <a16:creationId xmlns:a16="http://schemas.microsoft.com/office/drawing/2014/main" id="{00000000-0008-0000-0100-00005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6" name="Text Box 4">
          <a:extLst>
            <a:ext uri="{FF2B5EF4-FFF2-40B4-BE49-F238E27FC236}">
              <a16:creationId xmlns:a16="http://schemas.microsoft.com/office/drawing/2014/main" id="{00000000-0008-0000-0100-00005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7" name="Text Box 6">
          <a:extLst>
            <a:ext uri="{FF2B5EF4-FFF2-40B4-BE49-F238E27FC236}">
              <a16:creationId xmlns:a16="http://schemas.microsoft.com/office/drawing/2014/main" id="{00000000-0008-0000-0100-00005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8" name="Text Box 4">
          <a:extLst>
            <a:ext uri="{FF2B5EF4-FFF2-40B4-BE49-F238E27FC236}">
              <a16:creationId xmlns:a16="http://schemas.microsoft.com/office/drawing/2014/main" id="{00000000-0008-0000-0100-00005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9" name="Text Box 6">
          <a:extLst>
            <a:ext uri="{FF2B5EF4-FFF2-40B4-BE49-F238E27FC236}">
              <a16:creationId xmlns:a16="http://schemas.microsoft.com/office/drawing/2014/main" id="{00000000-0008-0000-0100-000057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0" name="Text Box 4">
          <a:extLst>
            <a:ext uri="{FF2B5EF4-FFF2-40B4-BE49-F238E27FC236}">
              <a16:creationId xmlns:a16="http://schemas.microsoft.com/office/drawing/2014/main" id="{00000000-0008-0000-0100-00005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1" name="Text Box 6">
          <a:extLst>
            <a:ext uri="{FF2B5EF4-FFF2-40B4-BE49-F238E27FC236}">
              <a16:creationId xmlns:a16="http://schemas.microsoft.com/office/drawing/2014/main" id="{00000000-0008-0000-0100-00005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2" name="Text Box 4">
          <a:extLst>
            <a:ext uri="{FF2B5EF4-FFF2-40B4-BE49-F238E27FC236}">
              <a16:creationId xmlns:a16="http://schemas.microsoft.com/office/drawing/2014/main" id="{00000000-0008-0000-0100-00005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3" name="Text Box 6">
          <a:extLst>
            <a:ext uri="{FF2B5EF4-FFF2-40B4-BE49-F238E27FC236}">
              <a16:creationId xmlns:a16="http://schemas.microsoft.com/office/drawing/2014/main" id="{00000000-0008-0000-0100-00005B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4" name="Text Box 4">
          <a:extLst>
            <a:ext uri="{FF2B5EF4-FFF2-40B4-BE49-F238E27FC236}">
              <a16:creationId xmlns:a16="http://schemas.microsoft.com/office/drawing/2014/main" id="{00000000-0008-0000-0100-00005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5" name="Text Box 6">
          <a:extLst>
            <a:ext uri="{FF2B5EF4-FFF2-40B4-BE49-F238E27FC236}">
              <a16:creationId xmlns:a16="http://schemas.microsoft.com/office/drawing/2014/main" id="{00000000-0008-0000-0100-00005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6" name="Text Box 4">
          <a:extLst>
            <a:ext uri="{FF2B5EF4-FFF2-40B4-BE49-F238E27FC236}">
              <a16:creationId xmlns:a16="http://schemas.microsoft.com/office/drawing/2014/main" id="{00000000-0008-0000-0100-00005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7" name="Text Box 6">
          <a:extLst>
            <a:ext uri="{FF2B5EF4-FFF2-40B4-BE49-F238E27FC236}">
              <a16:creationId xmlns:a16="http://schemas.microsoft.com/office/drawing/2014/main" id="{00000000-0008-0000-0100-00005F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88" name="Text Box 6">
          <a:extLst>
            <a:ext uri="{FF2B5EF4-FFF2-40B4-BE49-F238E27FC236}">
              <a16:creationId xmlns:a16="http://schemas.microsoft.com/office/drawing/2014/main" id="{00000000-0008-0000-0100-000060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89" name="Text Box 4">
          <a:extLst>
            <a:ext uri="{FF2B5EF4-FFF2-40B4-BE49-F238E27FC236}">
              <a16:creationId xmlns:a16="http://schemas.microsoft.com/office/drawing/2014/main" id="{00000000-0008-0000-0100-000061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90" name="Text Box 6">
          <a:extLst>
            <a:ext uri="{FF2B5EF4-FFF2-40B4-BE49-F238E27FC236}">
              <a16:creationId xmlns:a16="http://schemas.microsoft.com/office/drawing/2014/main" id="{00000000-0008-0000-0100-00006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1" name="Text Box 4">
          <a:extLst>
            <a:ext uri="{FF2B5EF4-FFF2-40B4-BE49-F238E27FC236}">
              <a16:creationId xmlns:a16="http://schemas.microsoft.com/office/drawing/2014/main" id="{00000000-0008-0000-0100-000063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2" name="Text Box 6">
          <a:extLst>
            <a:ext uri="{FF2B5EF4-FFF2-40B4-BE49-F238E27FC236}">
              <a16:creationId xmlns:a16="http://schemas.microsoft.com/office/drawing/2014/main" id="{00000000-0008-0000-0100-00006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3" name="Text Box 4">
          <a:extLst>
            <a:ext uri="{FF2B5EF4-FFF2-40B4-BE49-F238E27FC236}">
              <a16:creationId xmlns:a16="http://schemas.microsoft.com/office/drawing/2014/main" id="{00000000-0008-0000-0100-000065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4" name="Text Box 6">
          <a:extLst>
            <a:ext uri="{FF2B5EF4-FFF2-40B4-BE49-F238E27FC236}">
              <a16:creationId xmlns:a16="http://schemas.microsoft.com/office/drawing/2014/main" id="{00000000-0008-0000-0100-000066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5" name="Text Box 4">
          <a:extLst>
            <a:ext uri="{FF2B5EF4-FFF2-40B4-BE49-F238E27FC236}">
              <a16:creationId xmlns:a16="http://schemas.microsoft.com/office/drawing/2014/main" id="{00000000-0008-0000-0100-00006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6" name="Text Box 6">
          <a:extLst>
            <a:ext uri="{FF2B5EF4-FFF2-40B4-BE49-F238E27FC236}">
              <a16:creationId xmlns:a16="http://schemas.microsoft.com/office/drawing/2014/main" id="{00000000-0008-0000-0100-00006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7" name="Text Box 4">
          <a:extLst>
            <a:ext uri="{FF2B5EF4-FFF2-40B4-BE49-F238E27FC236}">
              <a16:creationId xmlns:a16="http://schemas.microsoft.com/office/drawing/2014/main" id="{00000000-0008-0000-0100-000069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8" name="Text Box 6">
          <a:extLst>
            <a:ext uri="{FF2B5EF4-FFF2-40B4-BE49-F238E27FC236}">
              <a16:creationId xmlns:a16="http://schemas.microsoft.com/office/drawing/2014/main" id="{00000000-0008-0000-0100-00006A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9" name="Text Box 4">
          <a:extLst>
            <a:ext uri="{FF2B5EF4-FFF2-40B4-BE49-F238E27FC236}">
              <a16:creationId xmlns:a16="http://schemas.microsoft.com/office/drawing/2014/main" id="{00000000-0008-0000-0100-00006B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0" name="Text Box 6">
          <a:extLst>
            <a:ext uri="{FF2B5EF4-FFF2-40B4-BE49-F238E27FC236}">
              <a16:creationId xmlns:a16="http://schemas.microsoft.com/office/drawing/2014/main" id="{00000000-0008-0000-0100-00006C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1" name="Text Box 4">
          <a:extLst>
            <a:ext uri="{FF2B5EF4-FFF2-40B4-BE49-F238E27FC236}">
              <a16:creationId xmlns:a16="http://schemas.microsoft.com/office/drawing/2014/main" id="{00000000-0008-0000-0100-00006D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2" name="Text Box 6">
          <a:extLst>
            <a:ext uri="{FF2B5EF4-FFF2-40B4-BE49-F238E27FC236}">
              <a16:creationId xmlns:a16="http://schemas.microsoft.com/office/drawing/2014/main" id="{00000000-0008-0000-0100-00006E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3" name="Text Box 4">
          <a:extLst>
            <a:ext uri="{FF2B5EF4-FFF2-40B4-BE49-F238E27FC236}">
              <a16:creationId xmlns:a16="http://schemas.microsoft.com/office/drawing/2014/main" id="{00000000-0008-0000-0100-00006F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4" name="Text Box 6">
          <a:extLst>
            <a:ext uri="{FF2B5EF4-FFF2-40B4-BE49-F238E27FC236}">
              <a16:creationId xmlns:a16="http://schemas.microsoft.com/office/drawing/2014/main" id="{00000000-0008-0000-0100-000070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5" name="Text Box 4">
          <a:extLst>
            <a:ext uri="{FF2B5EF4-FFF2-40B4-BE49-F238E27FC236}">
              <a16:creationId xmlns:a16="http://schemas.microsoft.com/office/drawing/2014/main" id="{00000000-0008-0000-0100-000071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6" name="Text Box 6">
          <a:extLst>
            <a:ext uri="{FF2B5EF4-FFF2-40B4-BE49-F238E27FC236}">
              <a16:creationId xmlns:a16="http://schemas.microsoft.com/office/drawing/2014/main" id="{00000000-0008-0000-0100-00007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7" name="Text Box 4">
          <a:extLst>
            <a:ext uri="{FF2B5EF4-FFF2-40B4-BE49-F238E27FC236}">
              <a16:creationId xmlns:a16="http://schemas.microsoft.com/office/drawing/2014/main" id="{00000000-0008-0000-0100-000073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8" name="Text Box 6">
          <a:extLst>
            <a:ext uri="{FF2B5EF4-FFF2-40B4-BE49-F238E27FC236}">
              <a16:creationId xmlns:a16="http://schemas.microsoft.com/office/drawing/2014/main" id="{00000000-0008-0000-0100-000074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09" name="Text Box 4">
          <a:extLst>
            <a:ext uri="{FF2B5EF4-FFF2-40B4-BE49-F238E27FC236}">
              <a16:creationId xmlns:a16="http://schemas.microsoft.com/office/drawing/2014/main" id="{00000000-0008-0000-0100-00007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10" name="Text Box 6">
          <a:extLst>
            <a:ext uri="{FF2B5EF4-FFF2-40B4-BE49-F238E27FC236}">
              <a16:creationId xmlns:a16="http://schemas.microsoft.com/office/drawing/2014/main" id="{00000000-0008-0000-0100-000076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1" name="Text Box 4">
          <a:extLst>
            <a:ext uri="{FF2B5EF4-FFF2-40B4-BE49-F238E27FC236}">
              <a16:creationId xmlns:a16="http://schemas.microsoft.com/office/drawing/2014/main" id="{00000000-0008-0000-0100-00007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2" name="Text Box 6">
          <a:extLst>
            <a:ext uri="{FF2B5EF4-FFF2-40B4-BE49-F238E27FC236}">
              <a16:creationId xmlns:a16="http://schemas.microsoft.com/office/drawing/2014/main" id="{00000000-0008-0000-0100-00007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3" name="Text Box 4">
          <a:extLst>
            <a:ext uri="{FF2B5EF4-FFF2-40B4-BE49-F238E27FC236}">
              <a16:creationId xmlns:a16="http://schemas.microsoft.com/office/drawing/2014/main" id="{00000000-0008-0000-0100-00007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4" name="Text Box 6">
          <a:extLst>
            <a:ext uri="{FF2B5EF4-FFF2-40B4-BE49-F238E27FC236}">
              <a16:creationId xmlns:a16="http://schemas.microsoft.com/office/drawing/2014/main" id="{00000000-0008-0000-0100-00007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5" name="Text Box 4">
          <a:extLst>
            <a:ext uri="{FF2B5EF4-FFF2-40B4-BE49-F238E27FC236}">
              <a16:creationId xmlns:a16="http://schemas.microsoft.com/office/drawing/2014/main" id="{00000000-0008-0000-0100-00007B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6" name="Text Box 6">
          <a:extLst>
            <a:ext uri="{FF2B5EF4-FFF2-40B4-BE49-F238E27FC236}">
              <a16:creationId xmlns:a16="http://schemas.microsoft.com/office/drawing/2014/main" id="{00000000-0008-0000-0100-00007C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7" name="Text Box 4">
          <a:extLst>
            <a:ext uri="{FF2B5EF4-FFF2-40B4-BE49-F238E27FC236}">
              <a16:creationId xmlns:a16="http://schemas.microsoft.com/office/drawing/2014/main" id="{00000000-0008-0000-0100-00007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8" name="Text Box 6">
          <a:extLst>
            <a:ext uri="{FF2B5EF4-FFF2-40B4-BE49-F238E27FC236}">
              <a16:creationId xmlns:a16="http://schemas.microsoft.com/office/drawing/2014/main" id="{00000000-0008-0000-0100-00007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9" name="Text Box 4">
          <a:extLst>
            <a:ext uri="{FF2B5EF4-FFF2-40B4-BE49-F238E27FC236}">
              <a16:creationId xmlns:a16="http://schemas.microsoft.com/office/drawing/2014/main" id="{00000000-0008-0000-0100-00007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20" name="Text Box 6">
          <a:extLst>
            <a:ext uri="{FF2B5EF4-FFF2-40B4-BE49-F238E27FC236}">
              <a16:creationId xmlns:a16="http://schemas.microsoft.com/office/drawing/2014/main" id="{00000000-0008-0000-0100-00008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1" name="Text Box 4">
          <a:extLst>
            <a:ext uri="{FF2B5EF4-FFF2-40B4-BE49-F238E27FC236}">
              <a16:creationId xmlns:a16="http://schemas.microsoft.com/office/drawing/2014/main" id="{00000000-0008-0000-0100-00008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2" name="Text Box 6">
          <a:extLst>
            <a:ext uri="{FF2B5EF4-FFF2-40B4-BE49-F238E27FC236}">
              <a16:creationId xmlns:a16="http://schemas.microsoft.com/office/drawing/2014/main" id="{00000000-0008-0000-0100-00008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3" name="Text Box 4">
          <a:extLst>
            <a:ext uri="{FF2B5EF4-FFF2-40B4-BE49-F238E27FC236}">
              <a16:creationId xmlns:a16="http://schemas.microsoft.com/office/drawing/2014/main" id="{00000000-0008-0000-0100-00008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4" name="Text Box 6">
          <a:extLst>
            <a:ext uri="{FF2B5EF4-FFF2-40B4-BE49-F238E27FC236}">
              <a16:creationId xmlns:a16="http://schemas.microsoft.com/office/drawing/2014/main" id="{00000000-0008-0000-0100-00008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5" name="Text Box 4">
          <a:extLst>
            <a:ext uri="{FF2B5EF4-FFF2-40B4-BE49-F238E27FC236}">
              <a16:creationId xmlns:a16="http://schemas.microsoft.com/office/drawing/2014/main" id="{00000000-0008-0000-0100-000085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6" name="Text Box 6">
          <a:extLst>
            <a:ext uri="{FF2B5EF4-FFF2-40B4-BE49-F238E27FC236}">
              <a16:creationId xmlns:a16="http://schemas.microsoft.com/office/drawing/2014/main" id="{00000000-0008-0000-0100-00008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7" name="Text Box 4">
          <a:extLst>
            <a:ext uri="{FF2B5EF4-FFF2-40B4-BE49-F238E27FC236}">
              <a16:creationId xmlns:a16="http://schemas.microsoft.com/office/drawing/2014/main" id="{00000000-0008-0000-0100-00008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8" name="Text Box 6">
          <a:extLst>
            <a:ext uri="{FF2B5EF4-FFF2-40B4-BE49-F238E27FC236}">
              <a16:creationId xmlns:a16="http://schemas.microsoft.com/office/drawing/2014/main" id="{00000000-0008-0000-0100-00008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29" name="Text Box 4">
          <a:extLst>
            <a:ext uri="{FF2B5EF4-FFF2-40B4-BE49-F238E27FC236}">
              <a16:creationId xmlns:a16="http://schemas.microsoft.com/office/drawing/2014/main" id="{00000000-0008-0000-0100-000089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30" name="Text Box 6">
          <a:extLst>
            <a:ext uri="{FF2B5EF4-FFF2-40B4-BE49-F238E27FC236}">
              <a16:creationId xmlns:a16="http://schemas.microsoft.com/office/drawing/2014/main" id="{00000000-0008-0000-0100-00008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1" name="Text Box 4">
          <a:extLst>
            <a:ext uri="{FF2B5EF4-FFF2-40B4-BE49-F238E27FC236}">
              <a16:creationId xmlns:a16="http://schemas.microsoft.com/office/drawing/2014/main" id="{00000000-0008-0000-0100-00008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2" name="Text Box 6">
          <a:extLst>
            <a:ext uri="{FF2B5EF4-FFF2-40B4-BE49-F238E27FC236}">
              <a16:creationId xmlns:a16="http://schemas.microsoft.com/office/drawing/2014/main" id="{00000000-0008-0000-0100-00008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3" name="Text Box 4">
          <a:extLst>
            <a:ext uri="{FF2B5EF4-FFF2-40B4-BE49-F238E27FC236}">
              <a16:creationId xmlns:a16="http://schemas.microsoft.com/office/drawing/2014/main" id="{00000000-0008-0000-0100-00008D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4" name="Text Box 6">
          <a:extLst>
            <a:ext uri="{FF2B5EF4-FFF2-40B4-BE49-F238E27FC236}">
              <a16:creationId xmlns:a16="http://schemas.microsoft.com/office/drawing/2014/main" id="{00000000-0008-0000-0100-00008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5" name="Text Box 4">
          <a:extLst>
            <a:ext uri="{FF2B5EF4-FFF2-40B4-BE49-F238E27FC236}">
              <a16:creationId xmlns:a16="http://schemas.microsoft.com/office/drawing/2014/main" id="{00000000-0008-0000-0100-00008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6" name="Text Box 6">
          <a:extLst>
            <a:ext uri="{FF2B5EF4-FFF2-40B4-BE49-F238E27FC236}">
              <a16:creationId xmlns:a16="http://schemas.microsoft.com/office/drawing/2014/main" id="{00000000-0008-0000-0100-00009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7" name="Text Box 4">
          <a:extLst>
            <a:ext uri="{FF2B5EF4-FFF2-40B4-BE49-F238E27FC236}">
              <a16:creationId xmlns:a16="http://schemas.microsoft.com/office/drawing/2014/main" id="{00000000-0008-0000-0100-00009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8" name="Text Box 6">
          <a:extLst>
            <a:ext uri="{FF2B5EF4-FFF2-40B4-BE49-F238E27FC236}">
              <a16:creationId xmlns:a16="http://schemas.microsoft.com/office/drawing/2014/main" id="{00000000-0008-0000-0100-000092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739" name="Text Box 6">
          <a:extLst>
            <a:ext uri="{FF2B5EF4-FFF2-40B4-BE49-F238E27FC236}">
              <a16:creationId xmlns:a16="http://schemas.microsoft.com/office/drawing/2014/main" id="{00000000-0008-0000-0100-000093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0" name="Text Box 4">
          <a:extLst>
            <a:ext uri="{FF2B5EF4-FFF2-40B4-BE49-F238E27FC236}">
              <a16:creationId xmlns:a16="http://schemas.microsoft.com/office/drawing/2014/main" id="{00000000-0008-0000-0100-00009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1" name="Text Box 6">
          <a:extLst>
            <a:ext uri="{FF2B5EF4-FFF2-40B4-BE49-F238E27FC236}">
              <a16:creationId xmlns:a16="http://schemas.microsoft.com/office/drawing/2014/main" id="{00000000-0008-0000-0100-00009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2" name="Text Box 4">
          <a:extLst>
            <a:ext uri="{FF2B5EF4-FFF2-40B4-BE49-F238E27FC236}">
              <a16:creationId xmlns:a16="http://schemas.microsoft.com/office/drawing/2014/main" id="{00000000-0008-0000-0100-00009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3" name="Text Box 6">
          <a:extLst>
            <a:ext uri="{FF2B5EF4-FFF2-40B4-BE49-F238E27FC236}">
              <a16:creationId xmlns:a16="http://schemas.microsoft.com/office/drawing/2014/main" id="{00000000-0008-0000-0100-00009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4" name="Text Box 4">
          <a:extLst>
            <a:ext uri="{FF2B5EF4-FFF2-40B4-BE49-F238E27FC236}">
              <a16:creationId xmlns:a16="http://schemas.microsoft.com/office/drawing/2014/main" id="{00000000-0008-0000-0100-000098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5" name="Text Box 6">
          <a:extLst>
            <a:ext uri="{FF2B5EF4-FFF2-40B4-BE49-F238E27FC236}">
              <a16:creationId xmlns:a16="http://schemas.microsoft.com/office/drawing/2014/main" id="{00000000-0008-0000-0100-00009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6" name="Text Box 4">
          <a:extLst>
            <a:ext uri="{FF2B5EF4-FFF2-40B4-BE49-F238E27FC236}">
              <a16:creationId xmlns:a16="http://schemas.microsoft.com/office/drawing/2014/main" id="{00000000-0008-0000-0100-00009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7" name="Text Box 6">
          <a:extLst>
            <a:ext uri="{FF2B5EF4-FFF2-40B4-BE49-F238E27FC236}">
              <a16:creationId xmlns:a16="http://schemas.microsoft.com/office/drawing/2014/main" id="{00000000-0008-0000-0100-00009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8" name="Text Box 4">
          <a:extLst>
            <a:ext uri="{FF2B5EF4-FFF2-40B4-BE49-F238E27FC236}">
              <a16:creationId xmlns:a16="http://schemas.microsoft.com/office/drawing/2014/main" id="{00000000-0008-0000-0100-00009C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9" name="Text Box 6">
          <a:extLst>
            <a:ext uri="{FF2B5EF4-FFF2-40B4-BE49-F238E27FC236}">
              <a16:creationId xmlns:a16="http://schemas.microsoft.com/office/drawing/2014/main" id="{00000000-0008-0000-0100-00009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0" name="Text Box 4">
          <a:extLst>
            <a:ext uri="{FF2B5EF4-FFF2-40B4-BE49-F238E27FC236}">
              <a16:creationId xmlns:a16="http://schemas.microsoft.com/office/drawing/2014/main" id="{00000000-0008-0000-0100-00009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1" name="Text Box 6">
          <a:extLst>
            <a:ext uri="{FF2B5EF4-FFF2-40B4-BE49-F238E27FC236}">
              <a16:creationId xmlns:a16="http://schemas.microsoft.com/office/drawing/2014/main" id="{00000000-0008-0000-0100-00009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2" name="Text Box 4">
          <a:extLst>
            <a:ext uri="{FF2B5EF4-FFF2-40B4-BE49-F238E27FC236}">
              <a16:creationId xmlns:a16="http://schemas.microsoft.com/office/drawing/2014/main" id="{00000000-0008-0000-0100-0000A0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3" name="Text Box 6">
          <a:extLst>
            <a:ext uri="{FF2B5EF4-FFF2-40B4-BE49-F238E27FC236}">
              <a16:creationId xmlns:a16="http://schemas.microsoft.com/office/drawing/2014/main" id="{00000000-0008-0000-0100-0000A1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4" name="Text Box 4">
          <a:extLst>
            <a:ext uri="{FF2B5EF4-FFF2-40B4-BE49-F238E27FC236}">
              <a16:creationId xmlns:a16="http://schemas.microsoft.com/office/drawing/2014/main" id="{00000000-0008-0000-0100-0000A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5" name="Text Box 6">
          <a:extLst>
            <a:ext uri="{FF2B5EF4-FFF2-40B4-BE49-F238E27FC236}">
              <a16:creationId xmlns:a16="http://schemas.microsoft.com/office/drawing/2014/main" id="{00000000-0008-0000-0100-0000A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6" name="Text Box 4">
          <a:extLst>
            <a:ext uri="{FF2B5EF4-FFF2-40B4-BE49-F238E27FC236}">
              <a16:creationId xmlns:a16="http://schemas.microsoft.com/office/drawing/2014/main" id="{00000000-0008-0000-0100-0000A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7" name="Text Box 6">
          <a:extLst>
            <a:ext uri="{FF2B5EF4-FFF2-40B4-BE49-F238E27FC236}">
              <a16:creationId xmlns:a16="http://schemas.microsoft.com/office/drawing/2014/main" id="{00000000-0008-0000-0100-0000A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8" name="Text Box 4">
          <a:extLst>
            <a:ext uri="{FF2B5EF4-FFF2-40B4-BE49-F238E27FC236}">
              <a16:creationId xmlns:a16="http://schemas.microsoft.com/office/drawing/2014/main" id="{00000000-0008-0000-0100-0000A6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9" name="Text Box 6">
          <a:extLst>
            <a:ext uri="{FF2B5EF4-FFF2-40B4-BE49-F238E27FC236}">
              <a16:creationId xmlns:a16="http://schemas.microsoft.com/office/drawing/2014/main" id="{00000000-0008-0000-0100-0000A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0" name="Text Box 6">
          <a:extLst>
            <a:ext uri="{FF2B5EF4-FFF2-40B4-BE49-F238E27FC236}">
              <a16:creationId xmlns:a16="http://schemas.microsoft.com/office/drawing/2014/main" id="{00000000-0008-0000-0100-0000A8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1" name="Text Box 4">
          <a:extLst>
            <a:ext uri="{FF2B5EF4-FFF2-40B4-BE49-F238E27FC236}">
              <a16:creationId xmlns:a16="http://schemas.microsoft.com/office/drawing/2014/main" id="{00000000-0008-0000-0100-0000A9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2" name="Text Box 6">
          <a:extLst>
            <a:ext uri="{FF2B5EF4-FFF2-40B4-BE49-F238E27FC236}">
              <a16:creationId xmlns:a16="http://schemas.microsoft.com/office/drawing/2014/main" id="{00000000-0008-0000-0100-0000AA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3" name="Text Box 4">
          <a:extLst>
            <a:ext uri="{FF2B5EF4-FFF2-40B4-BE49-F238E27FC236}">
              <a16:creationId xmlns:a16="http://schemas.microsoft.com/office/drawing/2014/main" id="{00000000-0008-0000-0100-0000A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4" name="Text Box 6">
          <a:extLst>
            <a:ext uri="{FF2B5EF4-FFF2-40B4-BE49-F238E27FC236}">
              <a16:creationId xmlns:a16="http://schemas.microsoft.com/office/drawing/2014/main" id="{00000000-0008-0000-0100-0000A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5" name="Text Box 4">
          <a:extLst>
            <a:ext uri="{FF2B5EF4-FFF2-40B4-BE49-F238E27FC236}">
              <a16:creationId xmlns:a16="http://schemas.microsoft.com/office/drawing/2014/main" id="{00000000-0008-0000-0100-0000AD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6" name="Text Box 6">
          <a:extLst>
            <a:ext uri="{FF2B5EF4-FFF2-40B4-BE49-F238E27FC236}">
              <a16:creationId xmlns:a16="http://schemas.microsoft.com/office/drawing/2014/main" id="{00000000-0008-0000-0100-0000AE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7" name="Text Box 4">
          <a:extLst>
            <a:ext uri="{FF2B5EF4-FFF2-40B4-BE49-F238E27FC236}">
              <a16:creationId xmlns:a16="http://schemas.microsoft.com/office/drawing/2014/main" id="{00000000-0008-0000-0100-0000A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8" name="Text Box 6">
          <a:extLst>
            <a:ext uri="{FF2B5EF4-FFF2-40B4-BE49-F238E27FC236}">
              <a16:creationId xmlns:a16="http://schemas.microsoft.com/office/drawing/2014/main" id="{00000000-0008-0000-0100-0000B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69" name="Text Box 4">
          <a:extLst>
            <a:ext uri="{FF2B5EF4-FFF2-40B4-BE49-F238E27FC236}">
              <a16:creationId xmlns:a16="http://schemas.microsoft.com/office/drawing/2014/main" id="{00000000-0008-0000-0100-0000B1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70" name="Text Box 6">
          <a:extLst>
            <a:ext uri="{FF2B5EF4-FFF2-40B4-BE49-F238E27FC236}">
              <a16:creationId xmlns:a16="http://schemas.microsoft.com/office/drawing/2014/main" id="{00000000-0008-0000-0100-0000B2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1" name="Text Box 4">
          <a:extLst>
            <a:ext uri="{FF2B5EF4-FFF2-40B4-BE49-F238E27FC236}">
              <a16:creationId xmlns:a16="http://schemas.microsoft.com/office/drawing/2014/main" id="{00000000-0008-0000-0100-0000B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2" name="Text Box 6">
          <a:extLst>
            <a:ext uri="{FF2B5EF4-FFF2-40B4-BE49-F238E27FC236}">
              <a16:creationId xmlns:a16="http://schemas.microsoft.com/office/drawing/2014/main" id="{00000000-0008-0000-0100-0000B4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3" name="Text Box 4">
          <a:extLst>
            <a:ext uri="{FF2B5EF4-FFF2-40B4-BE49-F238E27FC236}">
              <a16:creationId xmlns:a16="http://schemas.microsoft.com/office/drawing/2014/main" id="{00000000-0008-0000-0100-0000B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4" name="Text Box 6">
          <a:extLst>
            <a:ext uri="{FF2B5EF4-FFF2-40B4-BE49-F238E27FC236}">
              <a16:creationId xmlns:a16="http://schemas.microsoft.com/office/drawing/2014/main" id="{00000000-0008-0000-0100-0000B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5" name="Text Box 4">
          <a:extLst>
            <a:ext uri="{FF2B5EF4-FFF2-40B4-BE49-F238E27FC236}">
              <a16:creationId xmlns:a16="http://schemas.microsoft.com/office/drawing/2014/main" id="{00000000-0008-0000-0100-0000B7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6" name="Text Box 6">
          <a:extLst>
            <a:ext uri="{FF2B5EF4-FFF2-40B4-BE49-F238E27FC236}">
              <a16:creationId xmlns:a16="http://schemas.microsoft.com/office/drawing/2014/main" id="{00000000-0008-0000-0100-0000B8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7" name="Text Box 4">
          <a:extLst>
            <a:ext uri="{FF2B5EF4-FFF2-40B4-BE49-F238E27FC236}">
              <a16:creationId xmlns:a16="http://schemas.microsoft.com/office/drawing/2014/main" id="{00000000-0008-0000-0100-0000B9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8" name="Text Box 6">
          <a:extLst>
            <a:ext uri="{FF2B5EF4-FFF2-40B4-BE49-F238E27FC236}">
              <a16:creationId xmlns:a16="http://schemas.microsoft.com/office/drawing/2014/main" id="{00000000-0008-0000-0100-0000BA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79" name="Text Box 4">
          <a:extLst>
            <a:ext uri="{FF2B5EF4-FFF2-40B4-BE49-F238E27FC236}">
              <a16:creationId xmlns:a16="http://schemas.microsoft.com/office/drawing/2014/main" id="{00000000-0008-0000-0100-0000B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0" name="Text Box 6">
          <a:extLst>
            <a:ext uri="{FF2B5EF4-FFF2-40B4-BE49-F238E27FC236}">
              <a16:creationId xmlns:a16="http://schemas.microsoft.com/office/drawing/2014/main" id="{00000000-0008-0000-0100-0000B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1" name="Text Box 4">
          <a:extLst>
            <a:ext uri="{FF2B5EF4-FFF2-40B4-BE49-F238E27FC236}">
              <a16:creationId xmlns:a16="http://schemas.microsoft.com/office/drawing/2014/main" id="{00000000-0008-0000-0100-0000BD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2" name="Text Box 6">
          <a:extLst>
            <a:ext uri="{FF2B5EF4-FFF2-40B4-BE49-F238E27FC236}">
              <a16:creationId xmlns:a16="http://schemas.microsoft.com/office/drawing/2014/main" id="{00000000-0008-0000-0100-0000BE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3" name="Text Box 4">
          <a:extLst>
            <a:ext uri="{FF2B5EF4-FFF2-40B4-BE49-F238E27FC236}">
              <a16:creationId xmlns:a16="http://schemas.microsoft.com/office/drawing/2014/main" id="{00000000-0008-0000-0100-0000B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4" name="Text Box 6">
          <a:extLst>
            <a:ext uri="{FF2B5EF4-FFF2-40B4-BE49-F238E27FC236}">
              <a16:creationId xmlns:a16="http://schemas.microsoft.com/office/drawing/2014/main" id="{00000000-0008-0000-0100-0000C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5" name="Text Box 4">
          <a:extLst>
            <a:ext uri="{FF2B5EF4-FFF2-40B4-BE49-F238E27FC236}">
              <a16:creationId xmlns:a16="http://schemas.microsoft.com/office/drawing/2014/main" id="{00000000-0008-0000-0100-0000C1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6" name="Text Box 6">
          <a:extLst>
            <a:ext uri="{FF2B5EF4-FFF2-40B4-BE49-F238E27FC236}">
              <a16:creationId xmlns:a16="http://schemas.microsoft.com/office/drawing/2014/main" id="{00000000-0008-0000-0100-0000C2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7" name="Text Box 4">
          <a:extLst>
            <a:ext uri="{FF2B5EF4-FFF2-40B4-BE49-F238E27FC236}">
              <a16:creationId xmlns:a16="http://schemas.microsoft.com/office/drawing/2014/main" id="{00000000-0008-0000-0100-0000C3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8" name="Text Box 6">
          <a:extLst>
            <a:ext uri="{FF2B5EF4-FFF2-40B4-BE49-F238E27FC236}">
              <a16:creationId xmlns:a16="http://schemas.microsoft.com/office/drawing/2014/main" id="{00000000-0008-0000-0100-0000C4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89" name="Text Box 4">
          <a:extLst>
            <a:ext uri="{FF2B5EF4-FFF2-40B4-BE49-F238E27FC236}">
              <a16:creationId xmlns:a16="http://schemas.microsoft.com/office/drawing/2014/main" id="{00000000-0008-0000-0100-0000C5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90" name="Text Box 6">
          <a:extLst>
            <a:ext uri="{FF2B5EF4-FFF2-40B4-BE49-F238E27FC236}">
              <a16:creationId xmlns:a16="http://schemas.microsoft.com/office/drawing/2014/main" id="{00000000-0008-0000-0100-0000C6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1" name="Text Box 4">
          <a:extLst>
            <a:ext uri="{FF2B5EF4-FFF2-40B4-BE49-F238E27FC236}">
              <a16:creationId xmlns:a16="http://schemas.microsoft.com/office/drawing/2014/main" id="{00000000-0008-0000-0100-0000C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2" name="Text Box 6">
          <a:extLst>
            <a:ext uri="{FF2B5EF4-FFF2-40B4-BE49-F238E27FC236}">
              <a16:creationId xmlns:a16="http://schemas.microsoft.com/office/drawing/2014/main" id="{00000000-0008-0000-0100-0000C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3" name="Text Box 4">
          <a:extLst>
            <a:ext uri="{FF2B5EF4-FFF2-40B4-BE49-F238E27FC236}">
              <a16:creationId xmlns:a16="http://schemas.microsoft.com/office/drawing/2014/main" id="{00000000-0008-0000-0100-0000C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4" name="Text Box 6">
          <a:extLst>
            <a:ext uri="{FF2B5EF4-FFF2-40B4-BE49-F238E27FC236}">
              <a16:creationId xmlns:a16="http://schemas.microsoft.com/office/drawing/2014/main" id="{00000000-0008-0000-0100-0000C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5" name="Text Box 4">
          <a:extLst>
            <a:ext uri="{FF2B5EF4-FFF2-40B4-BE49-F238E27FC236}">
              <a16:creationId xmlns:a16="http://schemas.microsoft.com/office/drawing/2014/main" id="{00000000-0008-0000-0100-0000CB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6" name="Text Box 6">
          <a:extLst>
            <a:ext uri="{FF2B5EF4-FFF2-40B4-BE49-F238E27FC236}">
              <a16:creationId xmlns:a16="http://schemas.microsoft.com/office/drawing/2014/main" id="{00000000-0008-0000-0100-0000CC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7" name="Text Box 4">
          <a:extLst>
            <a:ext uri="{FF2B5EF4-FFF2-40B4-BE49-F238E27FC236}">
              <a16:creationId xmlns:a16="http://schemas.microsoft.com/office/drawing/2014/main" id="{00000000-0008-0000-0100-0000C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8" name="Text Box 6">
          <a:extLst>
            <a:ext uri="{FF2B5EF4-FFF2-40B4-BE49-F238E27FC236}">
              <a16:creationId xmlns:a16="http://schemas.microsoft.com/office/drawing/2014/main" id="{00000000-0008-0000-0100-0000C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9" name="Text Box 4">
          <a:extLst>
            <a:ext uri="{FF2B5EF4-FFF2-40B4-BE49-F238E27FC236}">
              <a16:creationId xmlns:a16="http://schemas.microsoft.com/office/drawing/2014/main" id="{00000000-0008-0000-0100-0000C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0" name="Text Box 6">
          <a:extLst>
            <a:ext uri="{FF2B5EF4-FFF2-40B4-BE49-F238E27FC236}">
              <a16:creationId xmlns:a16="http://schemas.microsoft.com/office/drawing/2014/main" id="{00000000-0008-0000-0100-0000D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1" name="Text Box 4">
          <a:extLst>
            <a:ext uri="{FF2B5EF4-FFF2-40B4-BE49-F238E27FC236}">
              <a16:creationId xmlns:a16="http://schemas.microsoft.com/office/drawing/2014/main" id="{00000000-0008-0000-0100-0000D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2" name="Text Box 6">
          <a:extLst>
            <a:ext uri="{FF2B5EF4-FFF2-40B4-BE49-F238E27FC236}">
              <a16:creationId xmlns:a16="http://schemas.microsoft.com/office/drawing/2014/main" id="{00000000-0008-0000-0100-0000D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3" name="Text Box 4">
          <a:extLst>
            <a:ext uri="{FF2B5EF4-FFF2-40B4-BE49-F238E27FC236}">
              <a16:creationId xmlns:a16="http://schemas.microsoft.com/office/drawing/2014/main" id="{00000000-0008-0000-0100-0000D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4" name="Text Box 6">
          <a:extLst>
            <a:ext uri="{FF2B5EF4-FFF2-40B4-BE49-F238E27FC236}">
              <a16:creationId xmlns:a16="http://schemas.microsoft.com/office/drawing/2014/main" id="{00000000-0008-0000-0100-0000D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5" name="Text Box 4">
          <a:extLst>
            <a:ext uri="{FF2B5EF4-FFF2-40B4-BE49-F238E27FC236}">
              <a16:creationId xmlns:a16="http://schemas.microsoft.com/office/drawing/2014/main" id="{00000000-0008-0000-0100-0000D5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6" name="Text Box 6">
          <a:extLst>
            <a:ext uri="{FF2B5EF4-FFF2-40B4-BE49-F238E27FC236}">
              <a16:creationId xmlns:a16="http://schemas.microsoft.com/office/drawing/2014/main" id="{00000000-0008-0000-0100-0000D6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7" name="Text Box 4">
          <a:extLst>
            <a:ext uri="{FF2B5EF4-FFF2-40B4-BE49-F238E27FC236}">
              <a16:creationId xmlns:a16="http://schemas.microsoft.com/office/drawing/2014/main" id="{00000000-0008-0000-0100-0000D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8" name="Text Box 6">
          <a:extLst>
            <a:ext uri="{FF2B5EF4-FFF2-40B4-BE49-F238E27FC236}">
              <a16:creationId xmlns:a16="http://schemas.microsoft.com/office/drawing/2014/main" id="{00000000-0008-0000-0100-0000D8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09" name="Text Box 4">
          <a:extLst>
            <a:ext uri="{FF2B5EF4-FFF2-40B4-BE49-F238E27FC236}">
              <a16:creationId xmlns:a16="http://schemas.microsoft.com/office/drawing/2014/main" id="{00000000-0008-0000-0100-0000D9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0" name="Text Box 6">
          <a:extLst>
            <a:ext uri="{FF2B5EF4-FFF2-40B4-BE49-F238E27FC236}">
              <a16:creationId xmlns:a16="http://schemas.microsoft.com/office/drawing/2014/main" id="{00000000-0008-0000-0100-0000DA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1" name="Text Box 4">
          <a:extLst>
            <a:ext uri="{FF2B5EF4-FFF2-40B4-BE49-F238E27FC236}">
              <a16:creationId xmlns:a16="http://schemas.microsoft.com/office/drawing/2014/main" id="{00000000-0008-0000-0100-0000DB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2" name="Text Box 6">
          <a:extLst>
            <a:ext uri="{FF2B5EF4-FFF2-40B4-BE49-F238E27FC236}">
              <a16:creationId xmlns:a16="http://schemas.microsoft.com/office/drawing/2014/main" id="{00000000-0008-0000-0100-0000DC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3" name="Text Box 4">
          <a:extLst>
            <a:ext uri="{FF2B5EF4-FFF2-40B4-BE49-F238E27FC236}">
              <a16:creationId xmlns:a16="http://schemas.microsoft.com/office/drawing/2014/main" id="{00000000-0008-0000-0100-0000DD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4" name="Text Box 6">
          <a:extLst>
            <a:ext uri="{FF2B5EF4-FFF2-40B4-BE49-F238E27FC236}">
              <a16:creationId xmlns:a16="http://schemas.microsoft.com/office/drawing/2014/main" id="{00000000-0008-0000-0100-0000DE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5" name="Text Box 4">
          <a:extLst>
            <a:ext uri="{FF2B5EF4-FFF2-40B4-BE49-F238E27FC236}">
              <a16:creationId xmlns:a16="http://schemas.microsoft.com/office/drawing/2014/main" id="{00000000-0008-0000-0100-0000DF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6" name="Text Box 6">
          <a:extLst>
            <a:ext uri="{FF2B5EF4-FFF2-40B4-BE49-F238E27FC236}">
              <a16:creationId xmlns:a16="http://schemas.microsoft.com/office/drawing/2014/main" id="{00000000-0008-0000-0100-0000E0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7" name="Text Box 4">
          <a:extLst>
            <a:ext uri="{FF2B5EF4-FFF2-40B4-BE49-F238E27FC236}">
              <a16:creationId xmlns:a16="http://schemas.microsoft.com/office/drawing/2014/main" id="{00000000-0008-0000-0100-0000E1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8" name="Text Box 6">
          <a:extLst>
            <a:ext uri="{FF2B5EF4-FFF2-40B4-BE49-F238E27FC236}">
              <a16:creationId xmlns:a16="http://schemas.microsoft.com/office/drawing/2014/main" id="{00000000-0008-0000-0100-0000E2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19" name="Text Box 4">
          <a:extLst>
            <a:ext uri="{FF2B5EF4-FFF2-40B4-BE49-F238E27FC236}">
              <a16:creationId xmlns:a16="http://schemas.microsoft.com/office/drawing/2014/main" id="{00000000-0008-0000-0100-0000E3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20" name="Text Box 6">
          <a:extLst>
            <a:ext uri="{FF2B5EF4-FFF2-40B4-BE49-F238E27FC236}">
              <a16:creationId xmlns:a16="http://schemas.microsoft.com/office/drawing/2014/main" id="{00000000-0008-0000-0100-0000E4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1" name="Text Box 4">
          <a:extLst>
            <a:ext uri="{FF2B5EF4-FFF2-40B4-BE49-F238E27FC236}">
              <a16:creationId xmlns:a16="http://schemas.microsoft.com/office/drawing/2014/main" id="{00000000-0008-0000-0100-0000E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2" name="Text Box 6">
          <a:extLst>
            <a:ext uri="{FF2B5EF4-FFF2-40B4-BE49-F238E27FC236}">
              <a16:creationId xmlns:a16="http://schemas.microsoft.com/office/drawing/2014/main" id="{00000000-0008-0000-0100-0000E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3" name="Text Box 4">
          <a:extLst>
            <a:ext uri="{FF2B5EF4-FFF2-40B4-BE49-F238E27FC236}">
              <a16:creationId xmlns:a16="http://schemas.microsoft.com/office/drawing/2014/main" id="{00000000-0008-0000-0100-0000E7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4" name="Text Box 6">
          <a:extLst>
            <a:ext uri="{FF2B5EF4-FFF2-40B4-BE49-F238E27FC236}">
              <a16:creationId xmlns:a16="http://schemas.microsoft.com/office/drawing/2014/main" id="{00000000-0008-0000-0100-0000E8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5" name="Text Box 4">
          <a:extLst>
            <a:ext uri="{FF2B5EF4-FFF2-40B4-BE49-F238E27FC236}">
              <a16:creationId xmlns:a16="http://schemas.microsoft.com/office/drawing/2014/main" id="{00000000-0008-0000-0100-0000E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6" name="Text Box 6">
          <a:extLst>
            <a:ext uri="{FF2B5EF4-FFF2-40B4-BE49-F238E27FC236}">
              <a16:creationId xmlns:a16="http://schemas.microsoft.com/office/drawing/2014/main" id="{00000000-0008-0000-0100-0000E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7" name="Text Box 4">
          <a:extLst>
            <a:ext uri="{FF2B5EF4-FFF2-40B4-BE49-F238E27FC236}">
              <a16:creationId xmlns:a16="http://schemas.microsoft.com/office/drawing/2014/main" id="{00000000-0008-0000-0100-0000E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8" name="Text Box 6">
          <a:extLst>
            <a:ext uri="{FF2B5EF4-FFF2-40B4-BE49-F238E27FC236}">
              <a16:creationId xmlns:a16="http://schemas.microsoft.com/office/drawing/2014/main" id="{00000000-0008-0000-0100-0000E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9" name="Text Box 4">
          <a:extLst>
            <a:ext uri="{FF2B5EF4-FFF2-40B4-BE49-F238E27FC236}">
              <a16:creationId xmlns:a16="http://schemas.microsoft.com/office/drawing/2014/main" id="{00000000-0008-0000-0100-0000E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0" name="Text Box 6">
          <a:extLst>
            <a:ext uri="{FF2B5EF4-FFF2-40B4-BE49-F238E27FC236}">
              <a16:creationId xmlns:a16="http://schemas.microsoft.com/office/drawing/2014/main" id="{00000000-0008-0000-0100-0000E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1" name="Text Box 4">
          <a:extLst>
            <a:ext uri="{FF2B5EF4-FFF2-40B4-BE49-F238E27FC236}">
              <a16:creationId xmlns:a16="http://schemas.microsoft.com/office/drawing/2014/main" id="{00000000-0008-0000-0100-0000EF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2" name="Text Box 6">
          <a:extLst>
            <a:ext uri="{FF2B5EF4-FFF2-40B4-BE49-F238E27FC236}">
              <a16:creationId xmlns:a16="http://schemas.microsoft.com/office/drawing/2014/main" id="{00000000-0008-0000-0100-0000F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3" name="Text Box 4">
          <a:extLst>
            <a:ext uri="{FF2B5EF4-FFF2-40B4-BE49-F238E27FC236}">
              <a16:creationId xmlns:a16="http://schemas.microsoft.com/office/drawing/2014/main" id="{00000000-0008-0000-0100-0000F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4" name="Text Box 6">
          <a:extLst>
            <a:ext uri="{FF2B5EF4-FFF2-40B4-BE49-F238E27FC236}">
              <a16:creationId xmlns:a16="http://schemas.microsoft.com/office/drawing/2014/main" id="{00000000-0008-0000-0100-0000F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5" name="Text Box 4">
          <a:extLst>
            <a:ext uri="{FF2B5EF4-FFF2-40B4-BE49-F238E27FC236}">
              <a16:creationId xmlns:a16="http://schemas.microsoft.com/office/drawing/2014/main" id="{00000000-0008-0000-0100-0000F3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6" name="Text Box 6">
          <a:extLst>
            <a:ext uri="{FF2B5EF4-FFF2-40B4-BE49-F238E27FC236}">
              <a16:creationId xmlns:a16="http://schemas.microsoft.com/office/drawing/2014/main" id="{00000000-0008-0000-0100-0000F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7" name="Text Box 4">
          <a:extLst>
            <a:ext uri="{FF2B5EF4-FFF2-40B4-BE49-F238E27FC236}">
              <a16:creationId xmlns:a16="http://schemas.microsoft.com/office/drawing/2014/main" id="{00000000-0008-0000-0100-0000F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8" name="Text Box 6">
          <a:extLst>
            <a:ext uri="{FF2B5EF4-FFF2-40B4-BE49-F238E27FC236}">
              <a16:creationId xmlns:a16="http://schemas.microsoft.com/office/drawing/2014/main" id="{00000000-0008-0000-0100-0000F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9" name="Text Box 4">
          <a:extLst>
            <a:ext uri="{FF2B5EF4-FFF2-40B4-BE49-F238E27FC236}">
              <a16:creationId xmlns:a16="http://schemas.microsoft.com/office/drawing/2014/main" id="{00000000-0008-0000-0100-0000F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0" name="Text Box 6">
          <a:extLst>
            <a:ext uri="{FF2B5EF4-FFF2-40B4-BE49-F238E27FC236}">
              <a16:creationId xmlns:a16="http://schemas.microsoft.com/office/drawing/2014/main" id="{00000000-0008-0000-0100-0000F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1" name="Text Box 4">
          <a:extLst>
            <a:ext uri="{FF2B5EF4-FFF2-40B4-BE49-F238E27FC236}">
              <a16:creationId xmlns:a16="http://schemas.microsoft.com/office/drawing/2014/main" id="{00000000-0008-0000-0100-0000F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2" name="Text Box 6">
          <a:extLst>
            <a:ext uri="{FF2B5EF4-FFF2-40B4-BE49-F238E27FC236}">
              <a16:creationId xmlns:a16="http://schemas.microsoft.com/office/drawing/2014/main" id="{00000000-0008-0000-0100-0000F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3" name="Text Box 4">
          <a:extLst>
            <a:ext uri="{FF2B5EF4-FFF2-40B4-BE49-F238E27FC236}">
              <a16:creationId xmlns:a16="http://schemas.microsoft.com/office/drawing/2014/main" id="{00000000-0008-0000-0100-0000F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4" name="Text Box 6">
          <a:extLst>
            <a:ext uri="{FF2B5EF4-FFF2-40B4-BE49-F238E27FC236}">
              <a16:creationId xmlns:a16="http://schemas.microsoft.com/office/drawing/2014/main" id="{00000000-0008-0000-0100-0000F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5" name="Text Box 4">
          <a:extLst>
            <a:ext uri="{FF2B5EF4-FFF2-40B4-BE49-F238E27FC236}">
              <a16:creationId xmlns:a16="http://schemas.microsoft.com/office/drawing/2014/main" id="{00000000-0008-0000-0100-0000F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6" name="Text Box 6">
          <a:extLst>
            <a:ext uri="{FF2B5EF4-FFF2-40B4-BE49-F238E27FC236}">
              <a16:creationId xmlns:a16="http://schemas.microsoft.com/office/drawing/2014/main" id="{00000000-0008-0000-0100-0000FE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7" name="Text Box 4">
          <a:extLst>
            <a:ext uri="{FF2B5EF4-FFF2-40B4-BE49-F238E27FC236}">
              <a16:creationId xmlns:a16="http://schemas.microsoft.com/office/drawing/2014/main" id="{00000000-0008-0000-0100-0000F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8" name="Text Box 6">
          <a:extLst>
            <a:ext uri="{FF2B5EF4-FFF2-40B4-BE49-F238E27FC236}">
              <a16:creationId xmlns:a16="http://schemas.microsoft.com/office/drawing/2014/main" id="{00000000-0008-0000-0100-00000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49" name="Text Box 4">
          <a:extLst>
            <a:ext uri="{FF2B5EF4-FFF2-40B4-BE49-F238E27FC236}">
              <a16:creationId xmlns:a16="http://schemas.microsoft.com/office/drawing/2014/main" id="{00000000-0008-0000-0100-00000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50" name="Text Box 6">
          <a:extLst>
            <a:ext uri="{FF2B5EF4-FFF2-40B4-BE49-F238E27FC236}">
              <a16:creationId xmlns:a16="http://schemas.microsoft.com/office/drawing/2014/main" id="{00000000-0008-0000-0100-00000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1" name="Text Box 4">
          <a:extLst>
            <a:ext uri="{FF2B5EF4-FFF2-40B4-BE49-F238E27FC236}">
              <a16:creationId xmlns:a16="http://schemas.microsoft.com/office/drawing/2014/main" id="{00000000-0008-0000-0100-00000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2" name="Text Box 6">
          <a:extLst>
            <a:ext uri="{FF2B5EF4-FFF2-40B4-BE49-F238E27FC236}">
              <a16:creationId xmlns:a16="http://schemas.microsoft.com/office/drawing/2014/main" id="{00000000-0008-0000-0100-00000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3" name="Text Box 4">
          <a:extLst>
            <a:ext uri="{FF2B5EF4-FFF2-40B4-BE49-F238E27FC236}">
              <a16:creationId xmlns:a16="http://schemas.microsoft.com/office/drawing/2014/main" id="{00000000-0008-0000-0100-000005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4" name="Text Box 6">
          <a:extLst>
            <a:ext uri="{FF2B5EF4-FFF2-40B4-BE49-F238E27FC236}">
              <a16:creationId xmlns:a16="http://schemas.microsoft.com/office/drawing/2014/main" id="{00000000-0008-0000-0100-000006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5" name="Text Box 4">
          <a:extLst>
            <a:ext uri="{FF2B5EF4-FFF2-40B4-BE49-F238E27FC236}">
              <a16:creationId xmlns:a16="http://schemas.microsoft.com/office/drawing/2014/main" id="{00000000-0008-0000-0100-000007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6" name="Text Box 6">
          <a:extLst>
            <a:ext uri="{FF2B5EF4-FFF2-40B4-BE49-F238E27FC236}">
              <a16:creationId xmlns:a16="http://schemas.microsoft.com/office/drawing/2014/main" id="{00000000-0008-0000-0100-000008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7" name="Text Box 4">
          <a:extLst>
            <a:ext uri="{FF2B5EF4-FFF2-40B4-BE49-F238E27FC236}">
              <a16:creationId xmlns:a16="http://schemas.microsoft.com/office/drawing/2014/main" id="{00000000-0008-0000-0100-000009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8" name="Text Box 6">
          <a:extLst>
            <a:ext uri="{FF2B5EF4-FFF2-40B4-BE49-F238E27FC236}">
              <a16:creationId xmlns:a16="http://schemas.microsoft.com/office/drawing/2014/main" id="{00000000-0008-0000-0100-00000A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59" name="Text Box 4">
          <a:extLst>
            <a:ext uri="{FF2B5EF4-FFF2-40B4-BE49-F238E27FC236}">
              <a16:creationId xmlns:a16="http://schemas.microsoft.com/office/drawing/2014/main" id="{00000000-0008-0000-0100-00000B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0" name="Text Box 6">
          <a:extLst>
            <a:ext uri="{FF2B5EF4-FFF2-40B4-BE49-F238E27FC236}">
              <a16:creationId xmlns:a16="http://schemas.microsoft.com/office/drawing/2014/main" id="{00000000-0008-0000-0100-00000C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1" name="Text Box 4">
          <a:extLst>
            <a:ext uri="{FF2B5EF4-FFF2-40B4-BE49-F238E27FC236}">
              <a16:creationId xmlns:a16="http://schemas.microsoft.com/office/drawing/2014/main" id="{00000000-0008-0000-0100-00000D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2" name="Text Box 6">
          <a:extLst>
            <a:ext uri="{FF2B5EF4-FFF2-40B4-BE49-F238E27FC236}">
              <a16:creationId xmlns:a16="http://schemas.microsoft.com/office/drawing/2014/main" id="{00000000-0008-0000-0100-00000E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3" name="Text Box 4">
          <a:extLst>
            <a:ext uri="{FF2B5EF4-FFF2-40B4-BE49-F238E27FC236}">
              <a16:creationId xmlns:a16="http://schemas.microsoft.com/office/drawing/2014/main" id="{00000000-0008-0000-0100-00000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4" name="Text Box 6">
          <a:extLst>
            <a:ext uri="{FF2B5EF4-FFF2-40B4-BE49-F238E27FC236}">
              <a16:creationId xmlns:a16="http://schemas.microsoft.com/office/drawing/2014/main" id="{00000000-0008-0000-0100-00001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5" name="Text Box 4">
          <a:extLst>
            <a:ext uri="{FF2B5EF4-FFF2-40B4-BE49-F238E27FC236}">
              <a16:creationId xmlns:a16="http://schemas.microsoft.com/office/drawing/2014/main" id="{00000000-0008-0000-0100-00001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6" name="Text Box 6">
          <a:extLst>
            <a:ext uri="{FF2B5EF4-FFF2-40B4-BE49-F238E27FC236}">
              <a16:creationId xmlns:a16="http://schemas.microsoft.com/office/drawing/2014/main" id="{00000000-0008-0000-0100-00001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7" name="Text Box 4">
          <a:extLst>
            <a:ext uri="{FF2B5EF4-FFF2-40B4-BE49-F238E27FC236}">
              <a16:creationId xmlns:a16="http://schemas.microsoft.com/office/drawing/2014/main" id="{00000000-0008-0000-0100-00001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8" name="Text Box 6">
          <a:extLst>
            <a:ext uri="{FF2B5EF4-FFF2-40B4-BE49-F238E27FC236}">
              <a16:creationId xmlns:a16="http://schemas.microsoft.com/office/drawing/2014/main" id="{00000000-0008-0000-0100-00001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69" name="Text Box 4">
          <a:extLst>
            <a:ext uri="{FF2B5EF4-FFF2-40B4-BE49-F238E27FC236}">
              <a16:creationId xmlns:a16="http://schemas.microsoft.com/office/drawing/2014/main" id="{00000000-0008-0000-0100-00001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70" name="Text Box 6">
          <a:extLst>
            <a:ext uri="{FF2B5EF4-FFF2-40B4-BE49-F238E27FC236}">
              <a16:creationId xmlns:a16="http://schemas.microsoft.com/office/drawing/2014/main" id="{00000000-0008-0000-0100-00001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1" name="Text Box 4">
          <a:extLst>
            <a:ext uri="{FF2B5EF4-FFF2-40B4-BE49-F238E27FC236}">
              <a16:creationId xmlns:a16="http://schemas.microsoft.com/office/drawing/2014/main" id="{00000000-0008-0000-0100-00001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2" name="Text Box 6">
          <a:extLst>
            <a:ext uri="{FF2B5EF4-FFF2-40B4-BE49-F238E27FC236}">
              <a16:creationId xmlns:a16="http://schemas.microsoft.com/office/drawing/2014/main" id="{00000000-0008-0000-0100-00001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3" name="Text Box 4">
          <a:extLst>
            <a:ext uri="{FF2B5EF4-FFF2-40B4-BE49-F238E27FC236}">
              <a16:creationId xmlns:a16="http://schemas.microsoft.com/office/drawing/2014/main" id="{00000000-0008-0000-0100-00001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4" name="Text Box 6">
          <a:extLst>
            <a:ext uri="{FF2B5EF4-FFF2-40B4-BE49-F238E27FC236}">
              <a16:creationId xmlns:a16="http://schemas.microsoft.com/office/drawing/2014/main" id="{00000000-0008-0000-0100-00001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5" name="Text Box 4">
          <a:extLst>
            <a:ext uri="{FF2B5EF4-FFF2-40B4-BE49-F238E27FC236}">
              <a16:creationId xmlns:a16="http://schemas.microsoft.com/office/drawing/2014/main" id="{00000000-0008-0000-0100-00001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6" name="Text Box 6">
          <a:extLst>
            <a:ext uri="{FF2B5EF4-FFF2-40B4-BE49-F238E27FC236}">
              <a16:creationId xmlns:a16="http://schemas.microsoft.com/office/drawing/2014/main" id="{00000000-0008-0000-0100-00001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7" name="Text Box 4">
          <a:extLst>
            <a:ext uri="{FF2B5EF4-FFF2-40B4-BE49-F238E27FC236}">
              <a16:creationId xmlns:a16="http://schemas.microsoft.com/office/drawing/2014/main" id="{00000000-0008-0000-0100-00001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8" name="Text Box 6">
          <a:extLst>
            <a:ext uri="{FF2B5EF4-FFF2-40B4-BE49-F238E27FC236}">
              <a16:creationId xmlns:a16="http://schemas.microsoft.com/office/drawing/2014/main" id="{00000000-0008-0000-0100-00001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79" name="Text Box 4">
          <a:extLst>
            <a:ext uri="{FF2B5EF4-FFF2-40B4-BE49-F238E27FC236}">
              <a16:creationId xmlns:a16="http://schemas.microsoft.com/office/drawing/2014/main" id="{00000000-0008-0000-0100-00001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80" name="Text Box 6">
          <a:extLst>
            <a:ext uri="{FF2B5EF4-FFF2-40B4-BE49-F238E27FC236}">
              <a16:creationId xmlns:a16="http://schemas.microsoft.com/office/drawing/2014/main" id="{00000000-0008-0000-0100-00002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1" name="Text Box 4">
          <a:extLst>
            <a:ext uri="{FF2B5EF4-FFF2-40B4-BE49-F238E27FC236}">
              <a16:creationId xmlns:a16="http://schemas.microsoft.com/office/drawing/2014/main" id="{00000000-0008-0000-0100-00002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2" name="Text Box 6">
          <a:extLst>
            <a:ext uri="{FF2B5EF4-FFF2-40B4-BE49-F238E27FC236}">
              <a16:creationId xmlns:a16="http://schemas.microsoft.com/office/drawing/2014/main" id="{00000000-0008-0000-0100-00002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3" name="Text Box 4">
          <a:extLst>
            <a:ext uri="{FF2B5EF4-FFF2-40B4-BE49-F238E27FC236}">
              <a16:creationId xmlns:a16="http://schemas.microsoft.com/office/drawing/2014/main" id="{00000000-0008-0000-0100-00002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4" name="Text Box 6">
          <a:extLst>
            <a:ext uri="{FF2B5EF4-FFF2-40B4-BE49-F238E27FC236}">
              <a16:creationId xmlns:a16="http://schemas.microsoft.com/office/drawing/2014/main" id="{00000000-0008-0000-0100-00002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5" name="Text Box 4">
          <a:extLst>
            <a:ext uri="{FF2B5EF4-FFF2-40B4-BE49-F238E27FC236}">
              <a16:creationId xmlns:a16="http://schemas.microsoft.com/office/drawing/2014/main" id="{00000000-0008-0000-0100-00002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6" name="Text Box 6">
          <a:extLst>
            <a:ext uri="{FF2B5EF4-FFF2-40B4-BE49-F238E27FC236}">
              <a16:creationId xmlns:a16="http://schemas.microsoft.com/office/drawing/2014/main" id="{00000000-0008-0000-0100-00002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7" name="Text Box 4">
          <a:extLst>
            <a:ext uri="{FF2B5EF4-FFF2-40B4-BE49-F238E27FC236}">
              <a16:creationId xmlns:a16="http://schemas.microsoft.com/office/drawing/2014/main" id="{00000000-0008-0000-0100-00002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8" name="Text Box 6">
          <a:extLst>
            <a:ext uri="{FF2B5EF4-FFF2-40B4-BE49-F238E27FC236}">
              <a16:creationId xmlns:a16="http://schemas.microsoft.com/office/drawing/2014/main" id="{00000000-0008-0000-0100-00002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89" name="Text Box 4">
          <a:extLst>
            <a:ext uri="{FF2B5EF4-FFF2-40B4-BE49-F238E27FC236}">
              <a16:creationId xmlns:a16="http://schemas.microsoft.com/office/drawing/2014/main" id="{00000000-0008-0000-0100-00002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90" name="Text Box 6">
          <a:extLst>
            <a:ext uri="{FF2B5EF4-FFF2-40B4-BE49-F238E27FC236}">
              <a16:creationId xmlns:a16="http://schemas.microsoft.com/office/drawing/2014/main" id="{00000000-0008-0000-0100-00002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1" name="Text Box 4">
          <a:extLst>
            <a:ext uri="{FF2B5EF4-FFF2-40B4-BE49-F238E27FC236}">
              <a16:creationId xmlns:a16="http://schemas.microsoft.com/office/drawing/2014/main" id="{00000000-0008-0000-0100-00002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2" name="Text Box 6">
          <a:extLst>
            <a:ext uri="{FF2B5EF4-FFF2-40B4-BE49-F238E27FC236}">
              <a16:creationId xmlns:a16="http://schemas.microsoft.com/office/drawing/2014/main" id="{00000000-0008-0000-0100-00002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3" name="Text Box 4">
          <a:extLst>
            <a:ext uri="{FF2B5EF4-FFF2-40B4-BE49-F238E27FC236}">
              <a16:creationId xmlns:a16="http://schemas.microsoft.com/office/drawing/2014/main" id="{00000000-0008-0000-0100-00002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4" name="Text Box 6">
          <a:extLst>
            <a:ext uri="{FF2B5EF4-FFF2-40B4-BE49-F238E27FC236}">
              <a16:creationId xmlns:a16="http://schemas.microsoft.com/office/drawing/2014/main" id="{00000000-0008-0000-0100-00002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5" name="Text Box 4">
          <a:extLst>
            <a:ext uri="{FF2B5EF4-FFF2-40B4-BE49-F238E27FC236}">
              <a16:creationId xmlns:a16="http://schemas.microsoft.com/office/drawing/2014/main" id="{00000000-0008-0000-0100-00002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6" name="Text Box 6">
          <a:extLst>
            <a:ext uri="{FF2B5EF4-FFF2-40B4-BE49-F238E27FC236}">
              <a16:creationId xmlns:a16="http://schemas.microsoft.com/office/drawing/2014/main" id="{00000000-0008-0000-0100-00003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7" name="Text Box 4">
          <a:extLst>
            <a:ext uri="{FF2B5EF4-FFF2-40B4-BE49-F238E27FC236}">
              <a16:creationId xmlns:a16="http://schemas.microsoft.com/office/drawing/2014/main" id="{00000000-0008-0000-0100-00003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8" name="Text Box 6">
          <a:extLst>
            <a:ext uri="{FF2B5EF4-FFF2-40B4-BE49-F238E27FC236}">
              <a16:creationId xmlns:a16="http://schemas.microsoft.com/office/drawing/2014/main" id="{00000000-0008-0000-0100-00003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9" name="Text Box 4">
          <a:extLst>
            <a:ext uri="{FF2B5EF4-FFF2-40B4-BE49-F238E27FC236}">
              <a16:creationId xmlns:a16="http://schemas.microsoft.com/office/drawing/2014/main" id="{00000000-0008-0000-0100-00003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0" name="Text Box 6">
          <a:extLst>
            <a:ext uri="{FF2B5EF4-FFF2-40B4-BE49-F238E27FC236}">
              <a16:creationId xmlns:a16="http://schemas.microsoft.com/office/drawing/2014/main" id="{00000000-0008-0000-0100-00003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1" name="Text Box 4">
          <a:extLst>
            <a:ext uri="{FF2B5EF4-FFF2-40B4-BE49-F238E27FC236}">
              <a16:creationId xmlns:a16="http://schemas.microsoft.com/office/drawing/2014/main" id="{00000000-0008-0000-0100-00003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2" name="Text Box 6">
          <a:extLst>
            <a:ext uri="{FF2B5EF4-FFF2-40B4-BE49-F238E27FC236}">
              <a16:creationId xmlns:a16="http://schemas.microsoft.com/office/drawing/2014/main" id="{00000000-0008-0000-0100-00003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3" name="Text Box 4">
          <a:extLst>
            <a:ext uri="{FF2B5EF4-FFF2-40B4-BE49-F238E27FC236}">
              <a16:creationId xmlns:a16="http://schemas.microsoft.com/office/drawing/2014/main" id="{00000000-0008-0000-0100-00003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4" name="Text Box 6">
          <a:extLst>
            <a:ext uri="{FF2B5EF4-FFF2-40B4-BE49-F238E27FC236}">
              <a16:creationId xmlns:a16="http://schemas.microsoft.com/office/drawing/2014/main" id="{00000000-0008-0000-0100-00003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5" name="Text Box 4">
          <a:extLst>
            <a:ext uri="{FF2B5EF4-FFF2-40B4-BE49-F238E27FC236}">
              <a16:creationId xmlns:a16="http://schemas.microsoft.com/office/drawing/2014/main" id="{00000000-0008-0000-0100-00003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6" name="Text Box 6">
          <a:extLst>
            <a:ext uri="{FF2B5EF4-FFF2-40B4-BE49-F238E27FC236}">
              <a16:creationId xmlns:a16="http://schemas.microsoft.com/office/drawing/2014/main" id="{00000000-0008-0000-0100-00003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7" name="Text Box 4">
          <a:extLst>
            <a:ext uri="{FF2B5EF4-FFF2-40B4-BE49-F238E27FC236}">
              <a16:creationId xmlns:a16="http://schemas.microsoft.com/office/drawing/2014/main" id="{00000000-0008-0000-0100-00003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8" name="Text Box 6">
          <a:extLst>
            <a:ext uri="{FF2B5EF4-FFF2-40B4-BE49-F238E27FC236}">
              <a16:creationId xmlns:a16="http://schemas.microsoft.com/office/drawing/2014/main" id="{00000000-0008-0000-0100-00003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9" name="Text Box 4">
          <a:extLst>
            <a:ext uri="{FF2B5EF4-FFF2-40B4-BE49-F238E27FC236}">
              <a16:creationId xmlns:a16="http://schemas.microsoft.com/office/drawing/2014/main" id="{00000000-0008-0000-0100-00003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10" name="Text Box 6">
          <a:extLst>
            <a:ext uri="{FF2B5EF4-FFF2-40B4-BE49-F238E27FC236}">
              <a16:creationId xmlns:a16="http://schemas.microsoft.com/office/drawing/2014/main" id="{00000000-0008-0000-0100-00003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1" name="Text Box 4">
          <a:extLst>
            <a:ext uri="{FF2B5EF4-FFF2-40B4-BE49-F238E27FC236}">
              <a16:creationId xmlns:a16="http://schemas.microsoft.com/office/drawing/2014/main" id="{00000000-0008-0000-0100-00003F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2" name="Text Box 6">
          <a:extLst>
            <a:ext uri="{FF2B5EF4-FFF2-40B4-BE49-F238E27FC236}">
              <a16:creationId xmlns:a16="http://schemas.microsoft.com/office/drawing/2014/main" id="{00000000-0008-0000-0100-000040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3" name="Text Box 4">
          <a:extLst>
            <a:ext uri="{FF2B5EF4-FFF2-40B4-BE49-F238E27FC236}">
              <a16:creationId xmlns:a16="http://schemas.microsoft.com/office/drawing/2014/main" id="{00000000-0008-0000-0100-000041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4" name="Text Box 6">
          <a:extLst>
            <a:ext uri="{FF2B5EF4-FFF2-40B4-BE49-F238E27FC236}">
              <a16:creationId xmlns:a16="http://schemas.microsoft.com/office/drawing/2014/main" id="{00000000-0008-0000-0100-000042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5" name="Text Box 4">
          <a:extLst>
            <a:ext uri="{FF2B5EF4-FFF2-40B4-BE49-F238E27FC236}">
              <a16:creationId xmlns:a16="http://schemas.microsoft.com/office/drawing/2014/main" id="{00000000-0008-0000-0100-000043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6" name="Text Box 6">
          <a:extLst>
            <a:ext uri="{FF2B5EF4-FFF2-40B4-BE49-F238E27FC236}">
              <a16:creationId xmlns:a16="http://schemas.microsoft.com/office/drawing/2014/main" id="{00000000-0008-0000-0100-000044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7" name="Text Box 4">
          <a:extLst>
            <a:ext uri="{FF2B5EF4-FFF2-40B4-BE49-F238E27FC236}">
              <a16:creationId xmlns:a16="http://schemas.microsoft.com/office/drawing/2014/main" id="{00000000-0008-0000-0100-000045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8" name="Text Box 6">
          <a:extLst>
            <a:ext uri="{FF2B5EF4-FFF2-40B4-BE49-F238E27FC236}">
              <a16:creationId xmlns:a16="http://schemas.microsoft.com/office/drawing/2014/main" id="{00000000-0008-0000-0100-000046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9" name="Text Box 4">
          <a:extLst>
            <a:ext uri="{FF2B5EF4-FFF2-40B4-BE49-F238E27FC236}">
              <a16:creationId xmlns:a16="http://schemas.microsoft.com/office/drawing/2014/main" id="{00000000-0008-0000-0100-000047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0" name="Text Box 6">
          <a:extLst>
            <a:ext uri="{FF2B5EF4-FFF2-40B4-BE49-F238E27FC236}">
              <a16:creationId xmlns:a16="http://schemas.microsoft.com/office/drawing/2014/main" id="{00000000-0008-0000-0100-000048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1" name="Text Box 4">
          <a:extLst>
            <a:ext uri="{FF2B5EF4-FFF2-40B4-BE49-F238E27FC236}">
              <a16:creationId xmlns:a16="http://schemas.microsoft.com/office/drawing/2014/main" id="{00000000-0008-0000-0100-000049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2" name="Text Box 6">
          <a:extLst>
            <a:ext uri="{FF2B5EF4-FFF2-40B4-BE49-F238E27FC236}">
              <a16:creationId xmlns:a16="http://schemas.microsoft.com/office/drawing/2014/main" id="{00000000-0008-0000-0100-00004A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3" name="Text Box 4">
          <a:extLst>
            <a:ext uri="{FF2B5EF4-FFF2-40B4-BE49-F238E27FC236}">
              <a16:creationId xmlns:a16="http://schemas.microsoft.com/office/drawing/2014/main" id="{00000000-0008-0000-0100-00004B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4" name="Text Box 6">
          <a:extLst>
            <a:ext uri="{FF2B5EF4-FFF2-40B4-BE49-F238E27FC236}">
              <a16:creationId xmlns:a16="http://schemas.microsoft.com/office/drawing/2014/main" id="{00000000-0008-0000-0100-00004C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5" name="Text Box 4">
          <a:extLst>
            <a:ext uri="{FF2B5EF4-FFF2-40B4-BE49-F238E27FC236}">
              <a16:creationId xmlns:a16="http://schemas.microsoft.com/office/drawing/2014/main" id="{00000000-0008-0000-0100-00004D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6" name="Text Box 6">
          <a:extLst>
            <a:ext uri="{FF2B5EF4-FFF2-40B4-BE49-F238E27FC236}">
              <a16:creationId xmlns:a16="http://schemas.microsoft.com/office/drawing/2014/main" id="{00000000-0008-0000-0100-00004E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7" name="Text Box 4">
          <a:extLst>
            <a:ext uri="{FF2B5EF4-FFF2-40B4-BE49-F238E27FC236}">
              <a16:creationId xmlns:a16="http://schemas.microsoft.com/office/drawing/2014/main" id="{00000000-0008-0000-0100-00004F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8" name="Text Box 6">
          <a:extLst>
            <a:ext uri="{FF2B5EF4-FFF2-40B4-BE49-F238E27FC236}">
              <a16:creationId xmlns:a16="http://schemas.microsoft.com/office/drawing/2014/main" id="{00000000-0008-0000-0100-000050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29" name="Text Box 4">
          <a:extLst>
            <a:ext uri="{FF2B5EF4-FFF2-40B4-BE49-F238E27FC236}">
              <a16:creationId xmlns:a16="http://schemas.microsoft.com/office/drawing/2014/main" id="{00000000-0008-0000-0100-00005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30" name="Text Box 6">
          <a:extLst>
            <a:ext uri="{FF2B5EF4-FFF2-40B4-BE49-F238E27FC236}">
              <a16:creationId xmlns:a16="http://schemas.microsoft.com/office/drawing/2014/main" id="{00000000-0008-0000-0100-00005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1" name="Text Box 4">
          <a:extLst>
            <a:ext uri="{FF2B5EF4-FFF2-40B4-BE49-F238E27FC236}">
              <a16:creationId xmlns:a16="http://schemas.microsoft.com/office/drawing/2014/main" id="{00000000-0008-0000-0100-00005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2" name="Text Box 6">
          <a:extLst>
            <a:ext uri="{FF2B5EF4-FFF2-40B4-BE49-F238E27FC236}">
              <a16:creationId xmlns:a16="http://schemas.microsoft.com/office/drawing/2014/main" id="{00000000-0008-0000-0100-00005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3" name="Text Box 4">
          <a:extLst>
            <a:ext uri="{FF2B5EF4-FFF2-40B4-BE49-F238E27FC236}">
              <a16:creationId xmlns:a16="http://schemas.microsoft.com/office/drawing/2014/main" id="{00000000-0008-0000-0100-00005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4" name="Text Box 6">
          <a:extLst>
            <a:ext uri="{FF2B5EF4-FFF2-40B4-BE49-F238E27FC236}">
              <a16:creationId xmlns:a16="http://schemas.microsoft.com/office/drawing/2014/main" id="{00000000-0008-0000-0100-00005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5" name="Text Box 4">
          <a:extLst>
            <a:ext uri="{FF2B5EF4-FFF2-40B4-BE49-F238E27FC236}">
              <a16:creationId xmlns:a16="http://schemas.microsoft.com/office/drawing/2014/main" id="{00000000-0008-0000-0100-00005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6" name="Text Box 6">
          <a:extLst>
            <a:ext uri="{FF2B5EF4-FFF2-40B4-BE49-F238E27FC236}">
              <a16:creationId xmlns:a16="http://schemas.microsoft.com/office/drawing/2014/main" id="{00000000-0008-0000-0100-00005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7" name="Text Box 4">
          <a:extLst>
            <a:ext uri="{FF2B5EF4-FFF2-40B4-BE49-F238E27FC236}">
              <a16:creationId xmlns:a16="http://schemas.microsoft.com/office/drawing/2014/main" id="{00000000-0008-0000-0100-00005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8" name="Text Box 6">
          <a:extLst>
            <a:ext uri="{FF2B5EF4-FFF2-40B4-BE49-F238E27FC236}">
              <a16:creationId xmlns:a16="http://schemas.microsoft.com/office/drawing/2014/main" id="{00000000-0008-0000-0100-00005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9" name="Text Box 4">
          <a:extLst>
            <a:ext uri="{FF2B5EF4-FFF2-40B4-BE49-F238E27FC236}">
              <a16:creationId xmlns:a16="http://schemas.microsoft.com/office/drawing/2014/main" id="{00000000-0008-0000-0100-00005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0" name="Text Box 6">
          <a:extLst>
            <a:ext uri="{FF2B5EF4-FFF2-40B4-BE49-F238E27FC236}">
              <a16:creationId xmlns:a16="http://schemas.microsoft.com/office/drawing/2014/main" id="{00000000-0008-0000-0100-00005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1" name="Text Box 4">
          <a:extLst>
            <a:ext uri="{FF2B5EF4-FFF2-40B4-BE49-F238E27FC236}">
              <a16:creationId xmlns:a16="http://schemas.microsoft.com/office/drawing/2014/main" id="{00000000-0008-0000-0100-00005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2" name="Text Box 6">
          <a:extLst>
            <a:ext uri="{FF2B5EF4-FFF2-40B4-BE49-F238E27FC236}">
              <a16:creationId xmlns:a16="http://schemas.microsoft.com/office/drawing/2014/main" id="{00000000-0008-0000-0100-00005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3" name="Text Box 4">
          <a:extLst>
            <a:ext uri="{FF2B5EF4-FFF2-40B4-BE49-F238E27FC236}">
              <a16:creationId xmlns:a16="http://schemas.microsoft.com/office/drawing/2014/main" id="{00000000-0008-0000-0100-00005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4" name="Text Box 6">
          <a:extLst>
            <a:ext uri="{FF2B5EF4-FFF2-40B4-BE49-F238E27FC236}">
              <a16:creationId xmlns:a16="http://schemas.microsoft.com/office/drawing/2014/main" id="{00000000-0008-0000-0100-00006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5" name="Text Box 4">
          <a:extLst>
            <a:ext uri="{FF2B5EF4-FFF2-40B4-BE49-F238E27FC236}">
              <a16:creationId xmlns:a16="http://schemas.microsoft.com/office/drawing/2014/main" id="{00000000-0008-0000-0100-00006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6" name="Text Box 6">
          <a:extLst>
            <a:ext uri="{FF2B5EF4-FFF2-40B4-BE49-F238E27FC236}">
              <a16:creationId xmlns:a16="http://schemas.microsoft.com/office/drawing/2014/main" id="{00000000-0008-0000-0100-00006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7" name="Text Box 4">
          <a:extLst>
            <a:ext uri="{FF2B5EF4-FFF2-40B4-BE49-F238E27FC236}">
              <a16:creationId xmlns:a16="http://schemas.microsoft.com/office/drawing/2014/main" id="{00000000-0008-0000-0100-000063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8" name="Text Box 6">
          <a:extLst>
            <a:ext uri="{FF2B5EF4-FFF2-40B4-BE49-F238E27FC236}">
              <a16:creationId xmlns:a16="http://schemas.microsoft.com/office/drawing/2014/main" id="{00000000-0008-0000-0100-000064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9" name="Text Box 4">
          <a:extLst>
            <a:ext uri="{FF2B5EF4-FFF2-40B4-BE49-F238E27FC236}">
              <a16:creationId xmlns:a16="http://schemas.microsoft.com/office/drawing/2014/main" id="{00000000-0008-0000-0100-00006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0" name="Text Box 6">
          <a:extLst>
            <a:ext uri="{FF2B5EF4-FFF2-40B4-BE49-F238E27FC236}">
              <a16:creationId xmlns:a16="http://schemas.microsoft.com/office/drawing/2014/main" id="{00000000-0008-0000-0100-00006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1" name="Text Box 4">
          <a:extLst>
            <a:ext uri="{FF2B5EF4-FFF2-40B4-BE49-F238E27FC236}">
              <a16:creationId xmlns:a16="http://schemas.microsoft.com/office/drawing/2014/main" id="{00000000-0008-0000-0100-000067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2" name="Text Box 6">
          <a:extLst>
            <a:ext uri="{FF2B5EF4-FFF2-40B4-BE49-F238E27FC236}">
              <a16:creationId xmlns:a16="http://schemas.microsoft.com/office/drawing/2014/main" id="{00000000-0008-0000-0100-000068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3" name="Text Box 4">
          <a:extLst>
            <a:ext uri="{FF2B5EF4-FFF2-40B4-BE49-F238E27FC236}">
              <a16:creationId xmlns:a16="http://schemas.microsoft.com/office/drawing/2014/main" id="{00000000-0008-0000-0100-00006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4" name="Text Box 6">
          <a:extLst>
            <a:ext uri="{FF2B5EF4-FFF2-40B4-BE49-F238E27FC236}">
              <a16:creationId xmlns:a16="http://schemas.microsoft.com/office/drawing/2014/main" id="{00000000-0008-0000-0100-00006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5" name="Text Box 4">
          <a:extLst>
            <a:ext uri="{FF2B5EF4-FFF2-40B4-BE49-F238E27FC236}">
              <a16:creationId xmlns:a16="http://schemas.microsoft.com/office/drawing/2014/main" id="{00000000-0008-0000-0100-00006B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6" name="Text Box 6">
          <a:extLst>
            <a:ext uri="{FF2B5EF4-FFF2-40B4-BE49-F238E27FC236}">
              <a16:creationId xmlns:a16="http://schemas.microsoft.com/office/drawing/2014/main" id="{00000000-0008-0000-0100-00006C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7" name="Text Box 4">
          <a:extLst>
            <a:ext uri="{FF2B5EF4-FFF2-40B4-BE49-F238E27FC236}">
              <a16:creationId xmlns:a16="http://schemas.microsoft.com/office/drawing/2014/main" id="{00000000-0008-0000-0100-00006D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8" name="Text Box 6">
          <a:extLst>
            <a:ext uri="{FF2B5EF4-FFF2-40B4-BE49-F238E27FC236}">
              <a16:creationId xmlns:a16="http://schemas.microsoft.com/office/drawing/2014/main" id="{00000000-0008-0000-0100-00006E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59" name="Text Box 4">
          <a:extLst>
            <a:ext uri="{FF2B5EF4-FFF2-40B4-BE49-F238E27FC236}">
              <a16:creationId xmlns:a16="http://schemas.microsoft.com/office/drawing/2014/main" id="{00000000-0008-0000-0100-00006F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60" name="Text Box 6">
          <a:extLst>
            <a:ext uri="{FF2B5EF4-FFF2-40B4-BE49-F238E27FC236}">
              <a16:creationId xmlns:a16="http://schemas.microsoft.com/office/drawing/2014/main" id="{00000000-0008-0000-0100-000070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1" name="Text Box 4">
          <a:extLst>
            <a:ext uri="{FF2B5EF4-FFF2-40B4-BE49-F238E27FC236}">
              <a16:creationId xmlns:a16="http://schemas.microsoft.com/office/drawing/2014/main" id="{00000000-0008-0000-0100-000071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2" name="Text Box 6">
          <a:extLst>
            <a:ext uri="{FF2B5EF4-FFF2-40B4-BE49-F238E27FC236}">
              <a16:creationId xmlns:a16="http://schemas.microsoft.com/office/drawing/2014/main" id="{00000000-0008-0000-0100-000072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3" name="Text Box 4">
          <a:extLst>
            <a:ext uri="{FF2B5EF4-FFF2-40B4-BE49-F238E27FC236}">
              <a16:creationId xmlns:a16="http://schemas.microsoft.com/office/drawing/2014/main" id="{00000000-0008-0000-0100-000073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4" name="Text Box 6">
          <a:extLst>
            <a:ext uri="{FF2B5EF4-FFF2-40B4-BE49-F238E27FC236}">
              <a16:creationId xmlns:a16="http://schemas.microsoft.com/office/drawing/2014/main" id="{00000000-0008-0000-0100-000074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5" name="Text Box 4">
          <a:extLst>
            <a:ext uri="{FF2B5EF4-FFF2-40B4-BE49-F238E27FC236}">
              <a16:creationId xmlns:a16="http://schemas.microsoft.com/office/drawing/2014/main" id="{00000000-0008-0000-0100-000075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6" name="Text Box 6">
          <a:extLst>
            <a:ext uri="{FF2B5EF4-FFF2-40B4-BE49-F238E27FC236}">
              <a16:creationId xmlns:a16="http://schemas.microsoft.com/office/drawing/2014/main" id="{00000000-0008-0000-0100-000076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7" name="Text Box 4">
          <a:extLst>
            <a:ext uri="{FF2B5EF4-FFF2-40B4-BE49-F238E27FC236}">
              <a16:creationId xmlns:a16="http://schemas.microsoft.com/office/drawing/2014/main" id="{00000000-0008-0000-0100-000077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8" name="Text Box 6">
          <a:extLst>
            <a:ext uri="{FF2B5EF4-FFF2-40B4-BE49-F238E27FC236}">
              <a16:creationId xmlns:a16="http://schemas.microsoft.com/office/drawing/2014/main" id="{00000000-0008-0000-0100-000078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69" name="Text Box 4">
          <a:extLst>
            <a:ext uri="{FF2B5EF4-FFF2-40B4-BE49-F238E27FC236}">
              <a16:creationId xmlns:a16="http://schemas.microsoft.com/office/drawing/2014/main" id="{00000000-0008-0000-0100-00007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0" name="Text Box 6">
          <a:extLst>
            <a:ext uri="{FF2B5EF4-FFF2-40B4-BE49-F238E27FC236}">
              <a16:creationId xmlns:a16="http://schemas.microsoft.com/office/drawing/2014/main" id="{00000000-0008-0000-0100-00007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1" name="Text Box 4">
          <a:extLst>
            <a:ext uri="{FF2B5EF4-FFF2-40B4-BE49-F238E27FC236}">
              <a16:creationId xmlns:a16="http://schemas.microsoft.com/office/drawing/2014/main" id="{00000000-0008-0000-0100-00007B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2" name="Text Box 6">
          <a:extLst>
            <a:ext uri="{FF2B5EF4-FFF2-40B4-BE49-F238E27FC236}">
              <a16:creationId xmlns:a16="http://schemas.microsoft.com/office/drawing/2014/main" id="{00000000-0008-0000-0100-00007C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3" name="Text Box 4">
          <a:extLst>
            <a:ext uri="{FF2B5EF4-FFF2-40B4-BE49-F238E27FC236}">
              <a16:creationId xmlns:a16="http://schemas.microsoft.com/office/drawing/2014/main" id="{00000000-0008-0000-0100-00007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4" name="Text Box 6">
          <a:extLst>
            <a:ext uri="{FF2B5EF4-FFF2-40B4-BE49-F238E27FC236}">
              <a16:creationId xmlns:a16="http://schemas.microsoft.com/office/drawing/2014/main" id="{00000000-0008-0000-0100-00007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5" name="Text Box 4">
          <a:extLst>
            <a:ext uri="{FF2B5EF4-FFF2-40B4-BE49-F238E27FC236}">
              <a16:creationId xmlns:a16="http://schemas.microsoft.com/office/drawing/2014/main" id="{00000000-0008-0000-0100-00007F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6" name="Text Box 6">
          <a:extLst>
            <a:ext uri="{FF2B5EF4-FFF2-40B4-BE49-F238E27FC236}">
              <a16:creationId xmlns:a16="http://schemas.microsoft.com/office/drawing/2014/main" id="{00000000-0008-0000-0100-000080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7" name="Text Box 4">
          <a:extLst>
            <a:ext uri="{FF2B5EF4-FFF2-40B4-BE49-F238E27FC236}">
              <a16:creationId xmlns:a16="http://schemas.microsoft.com/office/drawing/2014/main" id="{00000000-0008-0000-0100-00008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8" name="Text Box 6">
          <a:extLst>
            <a:ext uri="{FF2B5EF4-FFF2-40B4-BE49-F238E27FC236}">
              <a16:creationId xmlns:a16="http://schemas.microsoft.com/office/drawing/2014/main" id="{00000000-0008-0000-0100-00008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79" name="Text Box 4">
          <a:extLst>
            <a:ext uri="{FF2B5EF4-FFF2-40B4-BE49-F238E27FC236}">
              <a16:creationId xmlns:a16="http://schemas.microsoft.com/office/drawing/2014/main" id="{00000000-0008-0000-0100-000083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80" name="Text Box 6">
          <a:extLst>
            <a:ext uri="{FF2B5EF4-FFF2-40B4-BE49-F238E27FC236}">
              <a16:creationId xmlns:a16="http://schemas.microsoft.com/office/drawing/2014/main" id="{00000000-0008-0000-0100-000084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1" name="Text Box 4">
          <a:extLst>
            <a:ext uri="{FF2B5EF4-FFF2-40B4-BE49-F238E27FC236}">
              <a16:creationId xmlns:a16="http://schemas.microsoft.com/office/drawing/2014/main" id="{00000000-0008-0000-0100-000085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2" name="Text Box 6">
          <a:extLst>
            <a:ext uri="{FF2B5EF4-FFF2-40B4-BE49-F238E27FC236}">
              <a16:creationId xmlns:a16="http://schemas.microsoft.com/office/drawing/2014/main" id="{00000000-0008-0000-0100-000086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3" name="Text Box 4">
          <a:extLst>
            <a:ext uri="{FF2B5EF4-FFF2-40B4-BE49-F238E27FC236}">
              <a16:creationId xmlns:a16="http://schemas.microsoft.com/office/drawing/2014/main" id="{00000000-0008-0000-0100-00008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4" name="Text Box 6">
          <a:extLst>
            <a:ext uri="{FF2B5EF4-FFF2-40B4-BE49-F238E27FC236}">
              <a16:creationId xmlns:a16="http://schemas.microsoft.com/office/drawing/2014/main" id="{00000000-0008-0000-0100-00008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5" name="Text Box 4">
          <a:extLst>
            <a:ext uri="{FF2B5EF4-FFF2-40B4-BE49-F238E27FC236}">
              <a16:creationId xmlns:a16="http://schemas.microsoft.com/office/drawing/2014/main" id="{00000000-0008-0000-0100-000089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6" name="Text Box 6">
          <a:extLst>
            <a:ext uri="{FF2B5EF4-FFF2-40B4-BE49-F238E27FC236}">
              <a16:creationId xmlns:a16="http://schemas.microsoft.com/office/drawing/2014/main" id="{00000000-0008-0000-0100-00008A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7" name="Text Box 4">
          <a:extLst>
            <a:ext uri="{FF2B5EF4-FFF2-40B4-BE49-F238E27FC236}">
              <a16:creationId xmlns:a16="http://schemas.microsoft.com/office/drawing/2014/main" id="{00000000-0008-0000-0100-00008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8" name="Text Box 6">
          <a:extLst>
            <a:ext uri="{FF2B5EF4-FFF2-40B4-BE49-F238E27FC236}">
              <a16:creationId xmlns:a16="http://schemas.microsoft.com/office/drawing/2014/main" id="{00000000-0008-0000-0100-00008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89" name="Text Box 4">
          <a:extLst>
            <a:ext uri="{FF2B5EF4-FFF2-40B4-BE49-F238E27FC236}">
              <a16:creationId xmlns:a16="http://schemas.microsoft.com/office/drawing/2014/main" id="{00000000-0008-0000-0100-00008D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90" name="Text Box 6">
          <a:extLst>
            <a:ext uri="{FF2B5EF4-FFF2-40B4-BE49-F238E27FC236}">
              <a16:creationId xmlns:a16="http://schemas.microsoft.com/office/drawing/2014/main" id="{00000000-0008-0000-0100-00008E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1" name="Text Box 4">
          <a:extLst>
            <a:ext uri="{FF2B5EF4-FFF2-40B4-BE49-F238E27FC236}">
              <a16:creationId xmlns:a16="http://schemas.microsoft.com/office/drawing/2014/main" id="{00000000-0008-0000-0100-00008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2" name="Text Box 6">
          <a:extLst>
            <a:ext uri="{FF2B5EF4-FFF2-40B4-BE49-F238E27FC236}">
              <a16:creationId xmlns:a16="http://schemas.microsoft.com/office/drawing/2014/main" id="{00000000-0008-0000-0100-00009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3" name="Text Box 4">
          <a:extLst>
            <a:ext uri="{FF2B5EF4-FFF2-40B4-BE49-F238E27FC236}">
              <a16:creationId xmlns:a16="http://schemas.microsoft.com/office/drawing/2014/main" id="{00000000-0008-0000-0100-00009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4" name="Text Box 6">
          <a:extLst>
            <a:ext uri="{FF2B5EF4-FFF2-40B4-BE49-F238E27FC236}">
              <a16:creationId xmlns:a16="http://schemas.microsoft.com/office/drawing/2014/main" id="{00000000-0008-0000-0100-00009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5" name="Text Box 4">
          <a:extLst>
            <a:ext uri="{FF2B5EF4-FFF2-40B4-BE49-F238E27FC236}">
              <a16:creationId xmlns:a16="http://schemas.microsoft.com/office/drawing/2014/main" id="{00000000-0008-0000-0100-00009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6" name="Text Box 6">
          <a:extLst>
            <a:ext uri="{FF2B5EF4-FFF2-40B4-BE49-F238E27FC236}">
              <a16:creationId xmlns:a16="http://schemas.microsoft.com/office/drawing/2014/main" id="{00000000-0008-0000-0100-00009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7" name="Text Box 4">
          <a:extLst>
            <a:ext uri="{FF2B5EF4-FFF2-40B4-BE49-F238E27FC236}">
              <a16:creationId xmlns:a16="http://schemas.microsoft.com/office/drawing/2014/main" id="{00000000-0008-0000-0100-00009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8" name="Text Box 6">
          <a:extLst>
            <a:ext uri="{FF2B5EF4-FFF2-40B4-BE49-F238E27FC236}">
              <a16:creationId xmlns:a16="http://schemas.microsoft.com/office/drawing/2014/main" id="{00000000-0008-0000-0100-00009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99" name="Text Box 4">
          <a:extLst>
            <a:ext uri="{FF2B5EF4-FFF2-40B4-BE49-F238E27FC236}">
              <a16:creationId xmlns:a16="http://schemas.microsoft.com/office/drawing/2014/main" id="{00000000-0008-0000-0100-00009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00" name="Text Box 6">
          <a:extLst>
            <a:ext uri="{FF2B5EF4-FFF2-40B4-BE49-F238E27FC236}">
              <a16:creationId xmlns:a16="http://schemas.microsoft.com/office/drawing/2014/main" id="{00000000-0008-0000-0100-00009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1" name="Text Box 4">
          <a:extLst>
            <a:ext uri="{FF2B5EF4-FFF2-40B4-BE49-F238E27FC236}">
              <a16:creationId xmlns:a16="http://schemas.microsoft.com/office/drawing/2014/main" id="{00000000-0008-0000-0100-00009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2" name="Text Box 6">
          <a:extLst>
            <a:ext uri="{FF2B5EF4-FFF2-40B4-BE49-F238E27FC236}">
              <a16:creationId xmlns:a16="http://schemas.microsoft.com/office/drawing/2014/main" id="{00000000-0008-0000-0100-00009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3" name="Text Box 4">
          <a:extLst>
            <a:ext uri="{FF2B5EF4-FFF2-40B4-BE49-F238E27FC236}">
              <a16:creationId xmlns:a16="http://schemas.microsoft.com/office/drawing/2014/main" id="{00000000-0008-0000-0100-00009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4" name="Text Box 6">
          <a:extLst>
            <a:ext uri="{FF2B5EF4-FFF2-40B4-BE49-F238E27FC236}">
              <a16:creationId xmlns:a16="http://schemas.microsoft.com/office/drawing/2014/main" id="{00000000-0008-0000-0100-00009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5" name="Text Box 4">
          <a:extLst>
            <a:ext uri="{FF2B5EF4-FFF2-40B4-BE49-F238E27FC236}">
              <a16:creationId xmlns:a16="http://schemas.microsoft.com/office/drawing/2014/main" id="{00000000-0008-0000-0100-00009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6" name="Text Box 6">
          <a:extLst>
            <a:ext uri="{FF2B5EF4-FFF2-40B4-BE49-F238E27FC236}">
              <a16:creationId xmlns:a16="http://schemas.microsoft.com/office/drawing/2014/main" id="{00000000-0008-0000-0100-00009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7" name="Text Box 4">
          <a:extLst>
            <a:ext uri="{FF2B5EF4-FFF2-40B4-BE49-F238E27FC236}">
              <a16:creationId xmlns:a16="http://schemas.microsoft.com/office/drawing/2014/main" id="{00000000-0008-0000-0100-00009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8" name="Text Box 6">
          <a:extLst>
            <a:ext uri="{FF2B5EF4-FFF2-40B4-BE49-F238E27FC236}">
              <a16:creationId xmlns:a16="http://schemas.microsoft.com/office/drawing/2014/main" id="{00000000-0008-0000-0100-0000A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09" name="Text Box 4">
          <a:extLst>
            <a:ext uri="{FF2B5EF4-FFF2-40B4-BE49-F238E27FC236}">
              <a16:creationId xmlns:a16="http://schemas.microsoft.com/office/drawing/2014/main" id="{00000000-0008-0000-0100-0000A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10" name="Text Box 6">
          <a:extLst>
            <a:ext uri="{FF2B5EF4-FFF2-40B4-BE49-F238E27FC236}">
              <a16:creationId xmlns:a16="http://schemas.microsoft.com/office/drawing/2014/main" id="{00000000-0008-0000-0100-0000A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1" name="Text Box 4">
          <a:extLst>
            <a:ext uri="{FF2B5EF4-FFF2-40B4-BE49-F238E27FC236}">
              <a16:creationId xmlns:a16="http://schemas.microsoft.com/office/drawing/2014/main" id="{00000000-0008-0000-0100-0000A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2" name="Text Box 6">
          <a:extLst>
            <a:ext uri="{FF2B5EF4-FFF2-40B4-BE49-F238E27FC236}">
              <a16:creationId xmlns:a16="http://schemas.microsoft.com/office/drawing/2014/main" id="{00000000-0008-0000-0100-0000A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3" name="Text Box 4">
          <a:extLst>
            <a:ext uri="{FF2B5EF4-FFF2-40B4-BE49-F238E27FC236}">
              <a16:creationId xmlns:a16="http://schemas.microsoft.com/office/drawing/2014/main" id="{00000000-0008-0000-0100-0000A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4" name="Text Box 6">
          <a:extLst>
            <a:ext uri="{FF2B5EF4-FFF2-40B4-BE49-F238E27FC236}">
              <a16:creationId xmlns:a16="http://schemas.microsoft.com/office/drawing/2014/main" id="{00000000-0008-0000-0100-0000A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5" name="Text Box 4">
          <a:extLst>
            <a:ext uri="{FF2B5EF4-FFF2-40B4-BE49-F238E27FC236}">
              <a16:creationId xmlns:a16="http://schemas.microsoft.com/office/drawing/2014/main" id="{00000000-0008-0000-0100-0000A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6" name="Text Box 6">
          <a:extLst>
            <a:ext uri="{FF2B5EF4-FFF2-40B4-BE49-F238E27FC236}">
              <a16:creationId xmlns:a16="http://schemas.microsoft.com/office/drawing/2014/main" id="{00000000-0008-0000-0100-0000A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7" name="Text Box 4">
          <a:extLst>
            <a:ext uri="{FF2B5EF4-FFF2-40B4-BE49-F238E27FC236}">
              <a16:creationId xmlns:a16="http://schemas.microsoft.com/office/drawing/2014/main" id="{00000000-0008-0000-0100-0000A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8" name="Text Box 6">
          <a:extLst>
            <a:ext uri="{FF2B5EF4-FFF2-40B4-BE49-F238E27FC236}">
              <a16:creationId xmlns:a16="http://schemas.microsoft.com/office/drawing/2014/main" id="{00000000-0008-0000-0100-0000A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19" name="Text Box 4">
          <a:extLst>
            <a:ext uri="{FF2B5EF4-FFF2-40B4-BE49-F238E27FC236}">
              <a16:creationId xmlns:a16="http://schemas.microsoft.com/office/drawing/2014/main" id="{00000000-0008-0000-0100-0000A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20" name="Text Box 6">
          <a:extLst>
            <a:ext uri="{FF2B5EF4-FFF2-40B4-BE49-F238E27FC236}">
              <a16:creationId xmlns:a16="http://schemas.microsoft.com/office/drawing/2014/main" id="{00000000-0008-0000-0100-0000A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1" name="Text Box 4">
          <a:extLst>
            <a:ext uri="{FF2B5EF4-FFF2-40B4-BE49-F238E27FC236}">
              <a16:creationId xmlns:a16="http://schemas.microsoft.com/office/drawing/2014/main" id="{00000000-0008-0000-0100-0000A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2" name="Text Box 6">
          <a:extLst>
            <a:ext uri="{FF2B5EF4-FFF2-40B4-BE49-F238E27FC236}">
              <a16:creationId xmlns:a16="http://schemas.microsoft.com/office/drawing/2014/main" id="{00000000-0008-0000-0100-0000A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3" name="Text Box 4">
          <a:extLst>
            <a:ext uri="{FF2B5EF4-FFF2-40B4-BE49-F238E27FC236}">
              <a16:creationId xmlns:a16="http://schemas.microsoft.com/office/drawing/2014/main" id="{00000000-0008-0000-0100-0000A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4" name="Text Box 6">
          <a:extLst>
            <a:ext uri="{FF2B5EF4-FFF2-40B4-BE49-F238E27FC236}">
              <a16:creationId xmlns:a16="http://schemas.microsoft.com/office/drawing/2014/main" id="{00000000-0008-0000-0100-0000B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5" name="Text Box 4">
          <a:extLst>
            <a:ext uri="{FF2B5EF4-FFF2-40B4-BE49-F238E27FC236}">
              <a16:creationId xmlns:a16="http://schemas.microsoft.com/office/drawing/2014/main" id="{00000000-0008-0000-0100-0000B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6" name="Text Box 6">
          <a:extLst>
            <a:ext uri="{FF2B5EF4-FFF2-40B4-BE49-F238E27FC236}">
              <a16:creationId xmlns:a16="http://schemas.microsoft.com/office/drawing/2014/main" id="{00000000-0008-0000-0100-0000B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7" name="Text Box 4">
          <a:extLst>
            <a:ext uri="{FF2B5EF4-FFF2-40B4-BE49-F238E27FC236}">
              <a16:creationId xmlns:a16="http://schemas.microsoft.com/office/drawing/2014/main" id="{00000000-0008-0000-0100-0000B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8" name="Text Box 6">
          <a:extLst>
            <a:ext uri="{FF2B5EF4-FFF2-40B4-BE49-F238E27FC236}">
              <a16:creationId xmlns:a16="http://schemas.microsoft.com/office/drawing/2014/main" id="{00000000-0008-0000-0100-0000B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9" name="Text Box 4">
          <a:extLst>
            <a:ext uri="{FF2B5EF4-FFF2-40B4-BE49-F238E27FC236}">
              <a16:creationId xmlns:a16="http://schemas.microsoft.com/office/drawing/2014/main" id="{00000000-0008-0000-0100-0000B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30" name="Text Box 6">
          <a:extLst>
            <a:ext uri="{FF2B5EF4-FFF2-40B4-BE49-F238E27FC236}">
              <a16:creationId xmlns:a16="http://schemas.microsoft.com/office/drawing/2014/main" id="{00000000-0008-0000-0100-0000B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1" name="Text Box 4">
          <a:extLst>
            <a:ext uri="{FF2B5EF4-FFF2-40B4-BE49-F238E27FC236}">
              <a16:creationId xmlns:a16="http://schemas.microsoft.com/office/drawing/2014/main" id="{00000000-0008-0000-0100-0000B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2" name="Text Box 6">
          <a:extLst>
            <a:ext uri="{FF2B5EF4-FFF2-40B4-BE49-F238E27FC236}">
              <a16:creationId xmlns:a16="http://schemas.microsoft.com/office/drawing/2014/main" id="{00000000-0008-0000-0100-0000B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3" name="Text Box 4">
          <a:extLst>
            <a:ext uri="{FF2B5EF4-FFF2-40B4-BE49-F238E27FC236}">
              <a16:creationId xmlns:a16="http://schemas.microsoft.com/office/drawing/2014/main" id="{00000000-0008-0000-0100-0000B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4" name="Text Box 6">
          <a:extLst>
            <a:ext uri="{FF2B5EF4-FFF2-40B4-BE49-F238E27FC236}">
              <a16:creationId xmlns:a16="http://schemas.microsoft.com/office/drawing/2014/main" id="{00000000-0008-0000-0100-0000B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5" name="Text Box 4">
          <a:extLst>
            <a:ext uri="{FF2B5EF4-FFF2-40B4-BE49-F238E27FC236}">
              <a16:creationId xmlns:a16="http://schemas.microsoft.com/office/drawing/2014/main" id="{00000000-0008-0000-0100-0000BB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6" name="Text Box 6">
          <a:extLst>
            <a:ext uri="{FF2B5EF4-FFF2-40B4-BE49-F238E27FC236}">
              <a16:creationId xmlns:a16="http://schemas.microsoft.com/office/drawing/2014/main" id="{00000000-0008-0000-0100-0000BC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7" name="Text Box 4">
          <a:extLst>
            <a:ext uri="{FF2B5EF4-FFF2-40B4-BE49-F238E27FC236}">
              <a16:creationId xmlns:a16="http://schemas.microsoft.com/office/drawing/2014/main" id="{00000000-0008-0000-0100-0000BD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8" name="Text Box 6">
          <a:extLst>
            <a:ext uri="{FF2B5EF4-FFF2-40B4-BE49-F238E27FC236}">
              <a16:creationId xmlns:a16="http://schemas.microsoft.com/office/drawing/2014/main" id="{00000000-0008-0000-0100-0000BE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9" name="Text Box 4">
          <a:extLst>
            <a:ext uri="{FF2B5EF4-FFF2-40B4-BE49-F238E27FC236}">
              <a16:creationId xmlns:a16="http://schemas.microsoft.com/office/drawing/2014/main" id="{00000000-0008-0000-0100-0000BF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40" name="Text Box 6">
          <a:extLst>
            <a:ext uri="{FF2B5EF4-FFF2-40B4-BE49-F238E27FC236}">
              <a16:creationId xmlns:a16="http://schemas.microsoft.com/office/drawing/2014/main" id="{00000000-0008-0000-0100-0000C0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1" name="Text Box 4">
          <a:extLst>
            <a:ext uri="{FF2B5EF4-FFF2-40B4-BE49-F238E27FC236}">
              <a16:creationId xmlns:a16="http://schemas.microsoft.com/office/drawing/2014/main" id="{00000000-0008-0000-0100-0000C1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2" name="Text Box 6">
          <a:extLst>
            <a:ext uri="{FF2B5EF4-FFF2-40B4-BE49-F238E27FC236}">
              <a16:creationId xmlns:a16="http://schemas.microsoft.com/office/drawing/2014/main" id="{00000000-0008-0000-0100-0000C2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3" name="Text Box 4">
          <a:extLst>
            <a:ext uri="{FF2B5EF4-FFF2-40B4-BE49-F238E27FC236}">
              <a16:creationId xmlns:a16="http://schemas.microsoft.com/office/drawing/2014/main" id="{00000000-0008-0000-0100-0000C3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4" name="Text Box 6">
          <a:extLst>
            <a:ext uri="{FF2B5EF4-FFF2-40B4-BE49-F238E27FC236}">
              <a16:creationId xmlns:a16="http://schemas.microsoft.com/office/drawing/2014/main" id="{00000000-0008-0000-0100-0000C4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5" name="Text Box 4">
          <a:extLst>
            <a:ext uri="{FF2B5EF4-FFF2-40B4-BE49-F238E27FC236}">
              <a16:creationId xmlns:a16="http://schemas.microsoft.com/office/drawing/2014/main" id="{00000000-0008-0000-0100-0000C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6" name="Text Box 6">
          <a:extLst>
            <a:ext uri="{FF2B5EF4-FFF2-40B4-BE49-F238E27FC236}">
              <a16:creationId xmlns:a16="http://schemas.microsoft.com/office/drawing/2014/main" id="{00000000-0008-0000-0100-0000C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7" name="Text Box 4">
          <a:extLst>
            <a:ext uri="{FF2B5EF4-FFF2-40B4-BE49-F238E27FC236}">
              <a16:creationId xmlns:a16="http://schemas.microsoft.com/office/drawing/2014/main" id="{00000000-0008-0000-0100-0000C7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8" name="Text Box 6">
          <a:extLst>
            <a:ext uri="{FF2B5EF4-FFF2-40B4-BE49-F238E27FC236}">
              <a16:creationId xmlns:a16="http://schemas.microsoft.com/office/drawing/2014/main" id="{00000000-0008-0000-0100-0000C8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9" name="Text Box 4">
          <a:extLst>
            <a:ext uri="{FF2B5EF4-FFF2-40B4-BE49-F238E27FC236}">
              <a16:creationId xmlns:a16="http://schemas.microsoft.com/office/drawing/2014/main" id="{00000000-0008-0000-0100-0000C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0" name="Text Box 6">
          <a:extLst>
            <a:ext uri="{FF2B5EF4-FFF2-40B4-BE49-F238E27FC236}">
              <a16:creationId xmlns:a16="http://schemas.microsoft.com/office/drawing/2014/main" id="{00000000-0008-0000-0100-0000C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1" name="Text Box 4">
          <a:extLst>
            <a:ext uri="{FF2B5EF4-FFF2-40B4-BE49-F238E27FC236}">
              <a16:creationId xmlns:a16="http://schemas.microsoft.com/office/drawing/2014/main" id="{00000000-0008-0000-0100-0000CB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2" name="Text Box 6">
          <a:extLst>
            <a:ext uri="{FF2B5EF4-FFF2-40B4-BE49-F238E27FC236}">
              <a16:creationId xmlns:a16="http://schemas.microsoft.com/office/drawing/2014/main" id="{00000000-0008-0000-0100-0000CC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3" name="Text Box 4">
          <a:extLst>
            <a:ext uri="{FF2B5EF4-FFF2-40B4-BE49-F238E27FC236}">
              <a16:creationId xmlns:a16="http://schemas.microsoft.com/office/drawing/2014/main" id="{00000000-0008-0000-0100-0000C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4" name="Text Box 6">
          <a:extLst>
            <a:ext uri="{FF2B5EF4-FFF2-40B4-BE49-F238E27FC236}">
              <a16:creationId xmlns:a16="http://schemas.microsoft.com/office/drawing/2014/main" id="{00000000-0008-0000-0100-0000C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5" name="Text Box 4">
          <a:extLst>
            <a:ext uri="{FF2B5EF4-FFF2-40B4-BE49-F238E27FC236}">
              <a16:creationId xmlns:a16="http://schemas.microsoft.com/office/drawing/2014/main" id="{00000000-0008-0000-0100-0000CF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6" name="Text Box 6">
          <a:extLst>
            <a:ext uri="{FF2B5EF4-FFF2-40B4-BE49-F238E27FC236}">
              <a16:creationId xmlns:a16="http://schemas.microsoft.com/office/drawing/2014/main" id="{00000000-0008-0000-0100-0000D0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7" name="Text Box 4">
          <a:extLst>
            <a:ext uri="{FF2B5EF4-FFF2-40B4-BE49-F238E27FC236}">
              <a16:creationId xmlns:a16="http://schemas.microsoft.com/office/drawing/2014/main" id="{00000000-0008-0000-0100-0000D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8" name="Text Box 6">
          <a:extLst>
            <a:ext uri="{FF2B5EF4-FFF2-40B4-BE49-F238E27FC236}">
              <a16:creationId xmlns:a16="http://schemas.microsoft.com/office/drawing/2014/main" id="{00000000-0008-0000-0100-0000D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9" name="Text Box 4">
          <a:extLst>
            <a:ext uri="{FF2B5EF4-FFF2-40B4-BE49-F238E27FC236}">
              <a16:creationId xmlns:a16="http://schemas.microsoft.com/office/drawing/2014/main" id="{00000000-0008-0000-0100-0000D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0" name="Text Box 6">
          <a:extLst>
            <a:ext uri="{FF2B5EF4-FFF2-40B4-BE49-F238E27FC236}">
              <a16:creationId xmlns:a16="http://schemas.microsoft.com/office/drawing/2014/main" id="{00000000-0008-0000-0100-0000D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1" name="Text Box 4">
          <a:extLst>
            <a:ext uri="{FF2B5EF4-FFF2-40B4-BE49-F238E27FC236}">
              <a16:creationId xmlns:a16="http://schemas.microsoft.com/office/drawing/2014/main" id="{00000000-0008-0000-0100-0000D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2" name="Text Box 6">
          <a:extLst>
            <a:ext uri="{FF2B5EF4-FFF2-40B4-BE49-F238E27FC236}">
              <a16:creationId xmlns:a16="http://schemas.microsoft.com/office/drawing/2014/main" id="{00000000-0008-0000-0100-0000D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3" name="Text Box 4">
          <a:extLst>
            <a:ext uri="{FF2B5EF4-FFF2-40B4-BE49-F238E27FC236}">
              <a16:creationId xmlns:a16="http://schemas.microsoft.com/office/drawing/2014/main" id="{00000000-0008-0000-0100-0000D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4" name="Text Box 6">
          <a:extLst>
            <a:ext uri="{FF2B5EF4-FFF2-40B4-BE49-F238E27FC236}">
              <a16:creationId xmlns:a16="http://schemas.microsoft.com/office/drawing/2014/main" id="{00000000-0008-0000-0100-0000D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5" name="Text Box 4">
          <a:extLst>
            <a:ext uri="{FF2B5EF4-FFF2-40B4-BE49-F238E27FC236}">
              <a16:creationId xmlns:a16="http://schemas.microsoft.com/office/drawing/2014/main" id="{00000000-0008-0000-0100-0000D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6" name="Text Box 6">
          <a:extLst>
            <a:ext uri="{FF2B5EF4-FFF2-40B4-BE49-F238E27FC236}">
              <a16:creationId xmlns:a16="http://schemas.microsoft.com/office/drawing/2014/main" id="{00000000-0008-0000-0100-0000D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7" name="Text Box 4">
          <a:extLst>
            <a:ext uri="{FF2B5EF4-FFF2-40B4-BE49-F238E27FC236}">
              <a16:creationId xmlns:a16="http://schemas.microsoft.com/office/drawing/2014/main" id="{00000000-0008-0000-0100-0000D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8" name="Text Box 6">
          <a:extLst>
            <a:ext uri="{FF2B5EF4-FFF2-40B4-BE49-F238E27FC236}">
              <a16:creationId xmlns:a16="http://schemas.microsoft.com/office/drawing/2014/main" id="{00000000-0008-0000-0100-0000D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69" name="Text Box 4">
          <a:extLst>
            <a:ext uri="{FF2B5EF4-FFF2-40B4-BE49-F238E27FC236}">
              <a16:creationId xmlns:a16="http://schemas.microsoft.com/office/drawing/2014/main" id="{00000000-0008-0000-0100-0000D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70" name="Text Box 6">
          <a:extLst>
            <a:ext uri="{FF2B5EF4-FFF2-40B4-BE49-F238E27FC236}">
              <a16:creationId xmlns:a16="http://schemas.microsoft.com/office/drawing/2014/main" id="{00000000-0008-0000-0100-0000D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1" name="Text Box 4">
          <a:extLst>
            <a:ext uri="{FF2B5EF4-FFF2-40B4-BE49-F238E27FC236}">
              <a16:creationId xmlns:a16="http://schemas.microsoft.com/office/drawing/2014/main" id="{00000000-0008-0000-0100-0000D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2" name="Text Box 6">
          <a:extLst>
            <a:ext uri="{FF2B5EF4-FFF2-40B4-BE49-F238E27FC236}">
              <a16:creationId xmlns:a16="http://schemas.microsoft.com/office/drawing/2014/main" id="{00000000-0008-0000-0100-0000E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3" name="Text Box 4">
          <a:extLst>
            <a:ext uri="{FF2B5EF4-FFF2-40B4-BE49-F238E27FC236}">
              <a16:creationId xmlns:a16="http://schemas.microsoft.com/office/drawing/2014/main" id="{00000000-0008-0000-0100-0000E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4" name="Text Box 6">
          <a:extLst>
            <a:ext uri="{FF2B5EF4-FFF2-40B4-BE49-F238E27FC236}">
              <a16:creationId xmlns:a16="http://schemas.microsoft.com/office/drawing/2014/main" id="{00000000-0008-0000-0100-0000E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5" name="Text Box 4">
          <a:extLst>
            <a:ext uri="{FF2B5EF4-FFF2-40B4-BE49-F238E27FC236}">
              <a16:creationId xmlns:a16="http://schemas.microsoft.com/office/drawing/2014/main" id="{00000000-0008-0000-0100-0000E3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6" name="Text Box 6">
          <a:extLst>
            <a:ext uri="{FF2B5EF4-FFF2-40B4-BE49-F238E27FC236}">
              <a16:creationId xmlns:a16="http://schemas.microsoft.com/office/drawing/2014/main" id="{00000000-0008-0000-0100-0000E4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7" name="Text Box 4">
          <a:extLst>
            <a:ext uri="{FF2B5EF4-FFF2-40B4-BE49-F238E27FC236}">
              <a16:creationId xmlns:a16="http://schemas.microsoft.com/office/drawing/2014/main" id="{00000000-0008-0000-0100-0000E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8" name="Text Box 6">
          <a:extLst>
            <a:ext uri="{FF2B5EF4-FFF2-40B4-BE49-F238E27FC236}">
              <a16:creationId xmlns:a16="http://schemas.microsoft.com/office/drawing/2014/main" id="{00000000-0008-0000-0100-0000E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9" name="Text Box 4">
          <a:extLst>
            <a:ext uri="{FF2B5EF4-FFF2-40B4-BE49-F238E27FC236}">
              <a16:creationId xmlns:a16="http://schemas.microsoft.com/office/drawing/2014/main" id="{00000000-0008-0000-0100-0000E7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0" name="Text Box 6">
          <a:extLst>
            <a:ext uri="{FF2B5EF4-FFF2-40B4-BE49-F238E27FC236}">
              <a16:creationId xmlns:a16="http://schemas.microsoft.com/office/drawing/2014/main" id="{00000000-0008-0000-0100-0000E8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1" name="Text Box 4">
          <a:extLst>
            <a:ext uri="{FF2B5EF4-FFF2-40B4-BE49-F238E27FC236}">
              <a16:creationId xmlns:a16="http://schemas.microsoft.com/office/drawing/2014/main" id="{00000000-0008-0000-0100-0000E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2" name="Text Box 6">
          <a:extLst>
            <a:ext uri="{FF2B5EF4-FFF2-40B4-BE49-F238E27FC236}">
              <a16:creationId xmlns:a16="http://schemas.microsoft.com/office/drawing/2014/main" id="{00000000-0008-0000-0100-0000E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3" name="Text Box 4">
          <a:extLst>
            <a:ext uri="{FF2B5EF4-FFF2-40B4-BE49-F238E27FC236}">
              <a16:creationId xmlns:a16="http://schemas.microsoft.com/office/drawing/2014/main" id="{00000000-0008-0000-0100-0000E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4" name="Text Box 6">
          <a:extLst>
            <a:ext uri="{FF2B5EF4-FFF2-40B4-BE49-F238E27FC236}">
              <a16:creationId xmlns:a16="http://schemas.microsoft.com/office/drawing/2014/main" id="{00000000-0008-0000-0100-0000E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5" name="Text Box 4">
          <a:extLst>
            <a:ext uri="{FF2B5EF4-FFF2-40B4-BE49-F238E27FC236}">
              <a16:creationId xmlns:a16="http://schemas.microsoft.com/office/drawing/2014/main" id="{00000000-0008-0000-0100-0000E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6" name="Text Box 6">
          <a:extLst>
            <a:ext uri="{FF2B5EF4-FFF2-40B4-BE49-F238E27FC236}">
              <a16:creationId xmlns:a16="http://schemas.microsoft.com/office/drawing/2014/main" id="{00000000-0008-0000-0100-0000E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7" name="Text Box 4">
          <a:extLst>
            <a:ext uri="{FF2B5EF4-FFF2-40B4-BE49-F238E27FC236}">
              <a16:creationId xmlns:a16="http://schemas.microsoft.com/office/drawing/2014/main" id="{00000000-0008-0000-0100-0000E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8" name="Text Box 6">
          <a:extLst>
            <a:ext uri="{FF2B5EF4-FFF2-40B4-BE49-F238E27FC236}">
              <a16:creationId xmlns:a16="http://schemas.microsoft.com/office/drawing/2014/main" id="{00000000-0008-0000-0100-0000F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9" name="Text Box 4">
          <a:extLst>
            <a:ext uri="{FF2B5EF4-FFF2-40B4-BE49-F238E27FC236}">
              <a16:creationId xmlns:a16="http://schemas.microsoft.com/office/drawing/2014/main" id="{00000000-0008-0000-0100-0000F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0" name="Text Box 6">
          <a:extLst>
            <a:ext uri="{FF2B5EF4-FFF2-40B4-BE49-F238E27FC236}">
              <a16:creationId xmlns:a16="http://schemas.microsoft.com/office/drawing/2014/main" id="{00000000-0008-0000-0100-0000F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1" name="Text Box 4">
          <a:extLst>
            <a:ext uri="{FF2B5EF4-FFF2-40B4-BE49-F238E27FC236}">
              <a16:creationId xmlns:a16="http://schemas.microsoft.com/office/drawing/2014/main" id="{00000000-0008-0000-0100-0000F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2" name="Text Box 6">
          <a:extLst>
            <a:ext uri="{FF2B5EF4-FFF2-40B4-BE49-F238E27FC236}">
              <a16:creationId xmlns:a16="http://schemas.microsoft.com/office/drawing/2014/main" id="{00000000-0008-0000-0100-0000F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3" name="Text Box 4">
          <a:extLst>
            <a:ext uri="{FF2B5EF4-FFF2-40B4-BE49-F238E27FC236}">
              <a16:creationId xmlns:a16="http://schemas.microsoft.com/office/drawing/2014/main" id="{00000000-0008-0000-0100-0000F5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4" name="Text Box 6">
          <a:extLst>
            <a:ext uri="{FF2B5EF4-FFF2-40B4-BE49-F238E27FC236}">
              <a16:creationId xmlns:a16="http://schemas.microsoft.com/office/drawing/2014/main" id="{00000000-0008-0000-0100-0000F6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5" name="Text Box 4">
          <a:extLst>
            <a:ext uri="{FF2B5EF4-FFF2-40B4-BE49-F238E27FC236}">
              <a16:creationId xmlns:a16="http://schemas.microsoft.com/office/drawing/2014/main" id="{00000000-0008-0000-0100-0000F7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6" name="Text Box 6">
          <a:extLst>
            <a:ext uri="{FF2B5EF4-FFF2-40B4-BE49-F238E27FC236}">
              <a16:creationId xmlns:a16="http://schemas.microsoft.com/office/drawing/2014/main" id="{00000000-0008-0000-0100-0000F8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7" name="Text Box 4">
          <a:extLst>
            <a:ext uri="{FF2B5EF4-FFF2-40B4-BE49-F238E27FC236}">
              <a16:creationId xmlns:a16="http://schemas.microsoft.com/office/drawing/2014/main" id="{00000000-0008-0000-0100-0000F9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8" name="Text Box 6">
          <a:extLst>
            <a:ext uri="{FF2B5EF4-FFF2-40B4-BE49-F238E27FC236}">
              <a16:creationId xmlns:a16="http://schemas.microsoft.com/office/drawing/2014/main" id="{00000000-0008-0000-0100-0000FA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099" name="Text Box 4">
          <a:extLst>
            <a:ext uri="{FF2B5EF4-FFF2-40B4-BE49-F238E27FC236}">
              <a16:creationId xmlns:a16="http://schemas.microsoft.com/office/drawing/2014/main" id="{00000000-0008-0000-0100-0000FB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00" name="Text Box 6">
          <a:extLst>
            <a:ext uri="{FF2B5EF4-FFF2-40B4-BE49-F238E27FC236}">
              <a16:creationId xmlns:a16="http://schemas.microsoft.com/office/drawing/2014/main" id="{00000000-0008-0000-0100-0000FC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1" name="Text Box 4">
          <a:extLst>
            <a:ext uri="{FF2B5EF4-FFF2-40B4-BE49-F238E27FC236}">
              <a16:creationId xmlns:a16="http://schemas.microsoft.com/office/drawing/2014/main" id="{00000000-0008-0000-0100-0000FD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2" name="Text Box 6">
          <a:extLst>
            <a:ext uri="{FF2B5EF4-FFF2-40B4-BE49-F238E27FC236}">
              <a16:creationId xmlns:a16="http://schemas.microsoft.com/office/drawing/2014/main" id="{00000000-0008-0000-0100-0000FE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3" name="Text Box 4">
          <a:extLst>
            <a:ext uri="{FF2B5EF4-FFF2-40B4-BE49-F238E27FC236}">
              <a16:creationId xmlns:a16="http://schemas.microsoft.com/office/drawing/2014/main" id="{00000000-0008-0000-0100-0000FF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4" name="Text Box 6">
          <a:extLst>
            <a:ext uri="{FF2B5EF4-FFF2-40B4-BE49-F238E27FC236}">
              <a16:creationId xmlns:a16="http://schemas.microsoft.com/office/drawing/2014/main" id="{00000000-0008-0000-0100-00000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5" name="Text Box 4">
          <a:extLst>
            <a:ext uri="{FF2B5EF4-FFF2-40B4-BE49-F238E27FC236}">
              <a16:creationId xmlns:a16="http://schemas.microsoft.com/office/drawing/2014/main" id="{00000000-0008-0000-0100-00000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6" name="Text Box 6">
          <a:extLst>
            <a:ext uri="{FF2B5EF4-FFF2-40B4-BE49-F238E27FC236}">
              <a16:creationId xmlns:a16="http://schemas.microsoft.com/office/drawing/2014/main" id="{00000000-0008-0000-0100-00000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7" name="Text Box 4">
          <a:extLst>
            <a:ext uri="{FF2B5EF4-FFF2-40B4-BE49-F238E27FC236}">
              <a16:creationId xmlns:a16="http://schemas.microsoft.com/office/drawing/2014/main" id="{00000000-0008-0000-0100-00000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8" name="Text Box 6">
          <a:extLst>
            <a:ext uri="{FF2B5EF4-FFF2-40B4-BE49-F238E27FC236}">
              <a16:creationId xmlns:a16="http://schemas.microsoft.com/office/drawing/2014/main" id="{00000000-0008-0000-0100-00000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09" name="Text Box 4">
          <a:extLst>
            <a:ext uri="{FF2B5EF4-FFF2-40B4-BE49-F238E27FC236}">
              <a16:creationId xmlns:a16="http://schemas.microsoft.com/office/drawing/2014/main" id="{00000000-0008-0000-0100-00000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10" name="Text Box 6">
          <a:extLst>
            <a:ext uri="{FF2B5EF4-FFF2-40B4-BE49-F238E27FC236}">
              <a16:creationId xmlns:a16="http://schemas.microsoft.com/office/drawing/2014/main" id="{00000000-0008-0000-0100-00000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1" name="Text Box 4">
          <a:extLst>
            <a:ext uri="{FF2B5EF4-FFF2-40B4-BE49-F238E27FC236}">
              <a16:creationId xmlns:a16="http://schemas.microsoft.com/office/drawing/2014/main" id="{00000000-0008-0000-0100-00000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2" name="Text Box 6">
          <a:extLst>
            <a:ext uri="{FF2B5EF4-FFF2-40B4-BE49-F238E27FC236}">
              <a16:creationId xmlns:a16="http://schemas.microsoft.com/office/drawing/2014/main" id="{00000000-0008-0000-0100-00000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3" name="Text Box 4">
          <a:extLst>
            <a:ext uri="{FF2B5EF4-FFF2-40B4-BE49-F238E27FC236}">
              <a16:creationId xmlns:a16="http://schemas.microsoft.com/office/drawing/2014/main" id="{00000000-0008-0000-0100-000009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4" name="Text Box 6">
          <a:extLst>
            <a:ext uri="{FF2B5EF4-FFF2-40B4-BE49-F238E27FC236}">
              <a16:creationId xmlns:a16="http://schemas.microsoft.com/office/drawing/2014/main" id="{00000000-0008-0000-0100-00000A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5" name="Text Box 4">
          <a:extLst>
            <a:ext uri="{FF2B5EF4-FFF2-40B4-BE49-F238E27FC236}">
              <a16:creationId xmlns:a16="http://schemas.microsoft.com/office/drawing/2014/main" id="{00000000-0008-0000-0100-00000B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6" name="Text Box 6">
          <a:extLst>
            <a:ext uri="{FF2B5EF4-FFF2-40B4-BE49-F238E27FC236}">
              <a16:creationId xmlns:a16="http://schemas.microsoft.com/office/drawing/2014/main" id="{00000000-0008-0000-0100-00000C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7" name="Text Box 4">
          <a:extLst>
            <a:ext uri="{FF2B5EF4-FFF2-40B4-BE49-F238E27FC236}">
              <a16:creationId xmlns:a16="http://schemas.microsoft.com/office/drawing/2014/main" id="{00000000-0008-0000-0100-00000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8" name="Text Box 6">
          <a:extLst>
            <a:ext uri="{FF2B5EF4-FFF2-40B4-BE49-F238E27FC236}">
              <a16:creationId xmlns:a16="http://schemas.microsoft.com/office/drawing/2014/main" id="{00000000-0008-0000-0100-00000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19" name="Text Box 4">
          <a:extLst>
            <a:ext uri="{FF2B5EF4-FFF2-40B4-BE49-F238E27FC236}">
              <a16:creationId xmlns:a16="http://schemas.microsoft.com/office/drawing/2014/main" id="{00000000-0008-0000-0100-00000F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20" name="Text Box 6">
          <a:extLst>
            <a:ext uri="{FF2B5EF4-FFF2-40B4-BE49-F238E27FC236}">
              <a16:creationId xmlns:a16="http://schemas.microsoft.com/office/drawing/2014/main" id="{00000000-0008-0000-0100-000010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1" name="Text Box 4">
          <a:extLst>
            <a:ext uri="{FF2B5EF4-FFF2-40B4-BE49-F238E27FC236}">
              <a16:creationId xmlns:a16="http://schemas.microsoft.com/office/drawing/2014/main" id="{00000000-0008-0000-0100-00001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2" name="Text Box 6">
          <a:extLst>
            <a:ext uri="{FF2B5EF4-FFF2-40B4-BE49-F238E27FC236}">
              <a16:creationId xmlns:a16="http://schemas.microsoft.com/office/drawing/2014/main" id="{00000000-0008-0000-0100-00001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3" name="Text Box 4">
          <a:extLst>
            <a:ext uri="{FF2B5EF4-FFF2-40B4-BE49-F238E27FC236}">
              <a16:creationId xmlns:a16="http://schemas.microsoft.com/office/drawing/2014/main" id="{00000000-0008-0000-0100-000013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4" name="Text Box 6">
          <a:extLst>
            <a:ext uri="{FF2B5EF4-FFF2-40B4-BE49-F238E27FC236}">
              <a16:creationId xmlns:a16="http://schemas.microsoft.com/office/drawing/2014/main" id="{00000000-0008-0000-0100-000014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5" name="Text Box 4">
          <a:extLst>
            <a:ext uri="{FF2B5EF4-FFF2-40B4-BE49-F238E27FC236}">
              <a16:creationId xmlns:a16="http://schemas.microsoft.com/office/drawing/2014/main" id="{00000000-0008-0000-0100-00001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6" name="Text Box 6">
          <a:extLst>
            <a:ext uri="{FF2B5EF4-FFF2-40B4-BE49-F238E27FC236}">
              <a16:creationId xmlns:a16="http://schemas.microsoft.com/office/drawing/2014/main" id="{00000000-0008-0000-0100-00001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7" name="Text Box 4">
          <a:extLst>
            <a:ext uri="{FF2B5EF4-FFF2-40B4-BE49-F238E27FC236}">
              <a16:creationId xmlns:a16="http://schemas.microsoft.com/office/drawing/2014/main" id="{00000000-0008-0000-0100-000017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8" name="Text Box 6">
          <a:extLst>
            <a:ext uri="{FF2B5EF4-FFF2-40B4-BE49-F238E27FC236}">
              <a16:creationId xmlns:a16="http://schemas.microsoft.com/office/drawing/2014/main" id="{00000000-0008-0000-0100-000018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29" name="Text Box 4">
          <a:extLst>
            <a:ext uri="{FF2B5EF4-FFF2-40B4-BE49-F238E27FC236}">
              <a16:creationId xmlns:a16="http://schemas.microsoft.com/office/drawing/2014/main" id="{00000000-0008-0000-0100-000019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30" name="Text Box 6">
          <a:extLst>
            <a:ext uri="{FF2B5EF4-FFF2-40B4-BE49-F238E27FC236}">
              <a16:creationId xmlns:a16="http://schemas.microsoft.com/office/drawing/2014/main" id="{00000000-0008-0000-0100-00001A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1" name="Text Box 4">
          <a:extLst>
            <a:ext uri="{FF2B5EF4-FFF2-40B4-BE49-F238E27FC236}">
              <a16:creationId xmlns:a16="http://schemas.microsoft.com/office/drawing/2014/main" id="{00000000-0008-0000-0100-00001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2" name="Text Box 6">
          <a:extLst>
            <a:ext uri="{FF2B5EF4-FFF2-40B4-BE49-F238E27FC236}">
              <a16:creationId xmlns:a16="http://schemas.microsoft.com/office/drawing/2014/main" id="{00000000-0008-0000-0100-00001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3" name="Text Box 4">
          <a:extLst>
            <a:ext uri="{FF2B5EF4-FFF2-40B4-BE49-F238E27FC236}">
              <a16:creationId xmlns:a16="http://schemas.microsoft.com/office/drawing/2014/main" id="{00000000-0008-0000-0100-00001D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4" name="Text Box 6">
          <a:extLst>
            <a:ext uri="{FF2B5EF4-FFF2-40B4-BE49-F238E27FC236}">
              <a16:creationId xmlns:a16="http://schemas.microsoft.com/office/drawing/2014/main" id="{00000000-0008-0000-0100-00001E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5" name="Text Box 4">
          <a:extLst>
            <a:ext uri="{FF2B5EF4-FFF2-40B4-BE49-F238E27FC236}">
              <a16:creationId xmlns:a16="http://schemas.microsoft.com/office/drawing/2014/main" id="{00000000-0008-0000-0100-00001F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6" name="Text Box 6">
          <a:extLst>
            <a:ext uri="{FF2B5EF4-FFF2-40B4-BE49-F238E27FC236}">
              <a16:creationId xmlns:a16="http://schemas.microsoft.com/office/drawing/2014/main" id="{00000000-0008-0000-0100-000020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7" name="Text Box 4">
          <a:extLst>
            <a:ext uri="{FF2B5EF4-FFF2-40B4-BE49-F238E27FC236}">
              <a16:creationId xmlns:a16="http://schemas.microsoft.com/office/drawing/2014/main" id="{00000000-0008-0000-0100-00002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8" name="Text Box 6">
          <a:extLst>
            <a:ext uri="{FF2B5EF4-FFF2-40B4-BE49-F238E27FC236}">
              <a16:creationId xmlns:a16="http://schemas.microsoft.com/office/drawing/2014/main" id="{00000000-0008-0000-0100-00002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39" name="Text Box 4">
          <a:extLst>
            <a:ext uri="{FF2B5EF4-FFF2-40B4-BE49-F238E27FC236}">
              <a16:creationId xmlns:a16="http://schemas.microsoft.com/office/drawing/2014/main" id="{00000000-0008-0000-0100-000023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40" name="Text Box 6">
          <a:extLst>
            <a:ext uri="{FF2B5EF4-FFF2-40B4-BE49-F238E27FC236}">
              <a16:creationId xmlns:a16="http://schemas.microsoft.com/office/drawing/2014/main" id="{00000000-0008-0000-0100-000024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1" name="Text Box 4">
          <a:extLst>
            <a:ext uri="{FF2B5EF4-FFF2-40B4-BE49-F238E27FC236}">
              <a16:creationId xmlns:a16="http://schemas.microsoft.com/office/drawing/2014/main" id="{00000000-0008-0000-0100-00002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2" name="Text Box 6">
          <a:extLst>
            <a:ext uri="{FF2B5EF4-FFF2-40B4-BE49-F238E27FC236}">
              <a16:creationId xmlns:a16="http://schemas.microsoft.com/office/drawing/2014/main" id="{00000000-0008-0000-0100-00002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3" name="Text Box 4">
          <a:extLst>
            <a:ext uri="{FF2B5EF4-FFF2-40B4-BE49-F238E27FC236}">
              <a16:creationId xmlns:a16="http://schemas.microsoft.com/office/drawing/2014/main" id="{00000000-0008-0000-0100-000027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4" name="Text Box 6">
          <a:extLst>
            <a:ext uri="{FF2B5EF4-FFF2-40B4-BE49-F238E27FC236}">
              <a16:creationId xmlns:a16="http://schemas.microsoft.com/office/drawing/2014/main" id="{00000000-0008-0000-0100-000028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5" name="Text Box 4">
          <a:extLst>
            <a:ext uri="{FF2B5EF4-FFF2-40B4-BE49-F238E27FC236}">
              <a16:creationId xmlns:a16="http://schemas.microsoft.com/office/drawing/2014/main" id="{00000000-0008-0000-0100-00002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6" name="Text Box 6">
          <a:extLst>
            <a:ext uri="{FF2B5EF4-FFF2-40B4-BE49-F238E27FC236}">
              <a16:creationId xmlns:a16="http://schemas.microsoft.com/office/drawing/2014/main" id="{00000000-0008-0000-0100-00002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7" name="Text Box 4">
          <a:extLst>
            <a:ext uri="{FF2B5EF4-FFF2-40B4-BE49-F238E27FC236}">
              <a16:creationId xmlns:a16="http://schemas.microsoft.com/office/drawing/2014/main" id="{00000000-0008-0000-0100-00002B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8" name="Text Box 6">
          <a:extLst>
            <a:ext uri="{FF2B5EF4-FFF2-40B4-BE49-F238E27FC236}">
              <a16:creationId xmlns:a16="http://schemas.microsoft.com/office/drawing/2014/main" id="{00000000-0008-0000-0100-00002C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49" name="Text Box 4">
          <a:extLst>
            <a:ext uri="{FF2B5EF4-FFF2-40B4-BE49-F238E27FC236}">
              <a16:creationId xmlns:a16="http://schemas.microsoft.com/office/drawing/2014/main" id="{00000000-0008-0000-0100-00002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50" name="Text Box 6">
          <a:extLst>
            <a:ext uri="{FF2B5EF4-FFF2-40B4-BE49-F238E27FC236}">
              <a16:creationId xmlns:a16="http://schemas.microsoft.com/office/drawing/2014/main" id="{00000000-0008-0000-0100-00002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1" name="Text Box 4">
          <a:extLst>
            <a:ext uri="{FF2B5EF4-FFF2-40B4-BE49-F238E27FC236}">
              <a16:creationId xmlns:a16="http://schemas.microsoft.com/office/drawing/2014/main" id="{00000000-0008-0000-0100-00002F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2" name="Text Box 6">
          <a:extLst>
            <a:ext uri="{FF2B5EF4-FFF2-40B4-BE49-F238E27FC236}">
              <a16:creationId xmlns:a16="http://schemas.microsoft.com/office/drawing/2014/main" id="{00000000-0008-0000-0100-000030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3" name="Text Box 4">
          <a:extLst>
            <a:ext uri="{FF2B5EF4-FFF2-40B4-BE49-F238E27FC236}">
              <a16:creationId xmlns:a16="http://schemas.microsoft.com/office/drawing/2014/main" id="{00000000-0008-0000-0100-000031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4" name="Text Box 6">
          <a:extLst>
            <a:ext uri="{FF2B5EF4-FFF2-40B4-BE49-F238E27FC236}">
              <a16:creationId xmlns:a16="http://schemas.microsoft.com/office/drawing/2014/main" id="{00000000-0008-0000-0100-00003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5" name="Text Box 4">
          <a:extLst>
            <a:ext uri="{FF2B5EF4-FFF2-40B4-BE49-F238E27FC236}">
              <a16:creationId xmlns:a16="http://schemas.microsoft.com/office/drawing/2014/main" id="{00000000-0008-0000-0100-000033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6" name="Text Box 6">
          <a:extLst>
            <a:ext uri="{FF2B5EF4-FFF2-40B4-BE49-F238E27FC236}">
              <a16:creationId xmlns:a16="http://schemas.microsoft.com/office/drawing/2014/main" id="{00000000-0008-0000-0100-00003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7" name="Text Box 4">
          <a:extLst>
            <a:ext uri="{FF2B5EF4-FFF2-40B4-BE49-F238E27FC236}">
              <a16:creationId xmlns:a16="http://schemas.microsoft.com/office/drawing/2014/main" id="{00000000-0008-0000-0100-00003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8" name="Text Box 6">
          <a:extLst>
            <a:ext uri="{FF2B5EF4-FFF2-40B4-BE49-F238E27FC236}">
              <a16:creationId xmlns:a16="http://schemas.microsoft.com/office/drawing/2014/main" id="{00000000-0008-0000-0100-00003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59" name="Text Box 4">
          <a:extLst>
            <a:ext uri="{FF2B5EF4-FFF2-40B4-BE49-F238E27FC236}">
              <a16:creationId xmlns:a16="http://schemas.microsoft.com/office/drawing/2014/main" id="{00000000-0008-0000-0100-000037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60" name="Text Box 6">
          <a:extLst>
            <a:ext uri="{FF2B5EF4-FFF2-40B4-BE49-F238E27FC236}">
              <a16:creationId xmlns:a16="http://schemas.microsoft.com/office/drawing/2014/main" id="{00000000-0008-0000-0100-00003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1" name="Text Box 4">
          <a:extLst>
            <a:ext uri="{FF2B5EF4-FFF2-40B4-BE49-F238E27FC236}">
              <a16:creationId xmlns:a16="http://schemas.microsoft.com/office/drawing/2014/main" id="{00000000-0008-0000-0100-00003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2" name="Text Box 6">
          <a:extLst>
            <a:ext uri="{FF2B5EF4-FFF2-40B4-BE49-F238E27FC236}">
              <a16:creationId xmlns:a16="http://schemas.microsoft.com/office/drawing/2014/main" id="{00000000-0008-0000-0100-00003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3" name="Text Box 4">
          <a:extLst>
            <a:ext uri="{FF2B5EF4-FFF2-40B4-BE49-F238E27FC236}">
              <a16:creationId xmlns:a16="http://schemas.microsoft.com/office/drawing/2014/main" id="{00000000-0008-0000-0100-00003B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4" name="Text Box 6">
          <a:extLst>
            <a:ext uri="{FF2B5EF4-FFF2-40B4-BE49-F238E27FC236}">
              <a16:creationId xmlns:a16="http://schemas.microsoft.com/office/drawing/2014/main" id="{00000000-0008-0000-0100-00003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5" name="Text Box 4">
          <a:extLst>
            <a:ext uri="{FF2B5EF4-FFF2-40B4-BE49-F238E27FC236}">
              <a16:creationId xmlns:a16="http://schemas.microsoft.com/office/drawing/2014/main" id="{00000000-0008-0000-0100-00003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6" name="Text Box 6">
          <a:extLst>
            <a:ext uri="{FF2B5EF4-FFF2-40B4-BE49-F238E27FC236}">
              <a16:creationId xmlns:a16="http://schemas.microsoft.com/office/drawing/2014/main" id="{00000000-0008-0000-0100-00003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7" name="Text Box 4">
          <a:extLst>
            <a:ext uri="{FF2B5EF4-FFF2-40B4-BE49-F238E27FC236}">
              <a16:creationId xmlns:a16="http://schemas.microsoft.com/office/drawing/2014/main" id="{00000000-0008-0000-0100-00003F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8" name="Text Box 6">
          <a:extLst>
            <a:ext uri="{FF2B5EF4-FFF2-40B4-BE49-F238E27FC236}">
              <a16:creationId xmlns:a16="http://schemas.microsoft.com/office/drawing/2014/main" id="{00000000-0008-0000-0100-00004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69" name="Text Box 4">
          <a:extLst>
            <a:ext uri="{FF2B5EF4-FFF2-40B4-BE49-F238E27FC236}">
              <a16:creationId xmlns:a16="http://schemas.microsoft.com/office/drawing/2014/main" id="{00000000-0008-0000-0100-000041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70" name="Text Box 6">
          <a:extLst>
            <a:ext uri="{FF2B5EF4-FFF2-40B4-BE49-F238E27FC236}">
              <a16:creationId xmlns:a16="http://schemas.microsoft.com/office/drawing/2014/main" id="{00000000-0008-0000-0100-00004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1" name="Text Box 4">
          <a:extLst>
            <a:ext uri="{FF2B5EF4-FFF2-40B4-BE49-F238E27FC236}">
              <a16:creationId xmlns:a16="http://schemas.microsoft.com/office/drawing/2014/main" id="{00000000-0008-0000-0100-000043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2" name="Text Box 6">
          <a:extLst>
            <a:ext uri="{FF2B5EF4-FFF2-40B4-BE49-F238E27FC236}">
              <a16:creationId xmlns:a16="http://schemas.microsoft.com/office/drawing/2014/main" id="{00000000-0008-0000-0100-00004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3" name="Text Box 4">
          <a:extLst>
            <a:ext uri="{FF2B5EF4-FFF2-40B4-BE49-F238E27FC236}">
              <a16:creationId xmlns:a16="http://schemas.microsoft.com/office/drawing/2014/main" id="{00000000-0008-0000-0100-000045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4" name="Text Box 6">
          <a:extLst>
            <a:ext uri="{FF2B5EF4-FFF2-40B4-BE49-F238E27FC236}">
              <a16:creationId xmlns:a16="http://schemas.microsoft.com/office/drawing/2014/main" id="{00000000-0008-0000-0100-00004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5" name="Text Box 4">
          <a:extLst>
            <a:ext uri="{FF2B5EF4-FFF2-40B4-BE49-F238E27FC236}">
              <a16:creationId xmlns:a16="http://schemas.microsoft.com/office/drawing/2014/main" id="{00000000-0008-0000-0100-000047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6" name="Text Box 6">
          <a:extLst>
            <a:ext uri="{FF2B5EF4-FFF2-40B4-BE49-F238E27FC236}">
              <a16:creationId xmlns:a16="http://schemas.microsoft.com/office/drawing/2014/main" id="{00000000-0008-0000-0100-00004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7" name="Text Box 4">
          <a:extLst>
            <a:ext uri="{FF2B5EF4-FFF2-40B4-BE49-F238E27FC236}">
              <a16:creationId xmlns:a16="http://schemas.microsoft.com/office/drawing/2014/main" id="{00000000-0008-0000-0100-00004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8" name="Text Box 6">
          <a:extLst>
            <a:ext uri="{FF2B5EF4-FFF2-40B4-BE49-F238E27FC236}">
              <a16:creationId xmlns:a16="http://schemas.microsoft.com/office/drawing/2014/main" id="{00000000-0008-0000-0100-00004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79" name="Text Box 4">
          <a:extLst>
            <a:ext uri="{FF2B5EF4-FFF2-40B4-BE49-F238E27FC236}">
              <a16:creationId xmlns:a16="http://schemas.microsoft.com/office/drawing/2014/main" id="{00000000-0008-0000-0100-00004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80" name="Text Box 6">
          <a:extLst>
            <a:ext uri="{FF2B5EF4-FFF2-40B4-BE49-F238E27FC236}">
              <a16:creationId xmlns:a16="http://schemas.microsoft.com/office/drawing/2014/main" id="{00000000-0008-0000-0100-00004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1" name="Text Box 4">
          <a:extLst>
            <a:ext uri="{FF2B5EF4-FFF2-40B4-BE49-F238E27FC236}">
              <a16:creationId xmlns:a16="http://schemas.microsoft.com/office/drawing/2014/main" id="{00000000-0008-0000-0100-00004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2" name="Text Box 6">
          <a:extLst>
            <a:ext uri="{FF2B5EF4-FFF2-40B4-BE49-F238E27FC236}">
              <a16:creationId xmlns:a16="http://schemas.microsoft.com/office/drawing/2014/main" id="{00000000-0008-0000-0100-00004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3" name="Text Box 4">
          <a:extLst>
            <a:ext uri="{FF2B5EF4-FFF2-40B4-BE49-F238E27FC236}">
              <a16:creationId xmlns:a16="http://schemas.microsoft.com/office/drawing/2014/main" id="{00000000-0008-0000-0100-00004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4" name="Text Box 6">
          <a:extLst>
            <a:ext uri="{FF2B5EF4-FFF2-40B4-BE49-F238E27FC236}">
              <a16:creationId xmlns:a16="http://schemas.microsoft.com/office/drawing/2014/main" id="{00000000-0008-0000-0100-00005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5" name="Text Box 4">
          <a:extLst>
            <a:ext uri="{FF2B5EF4-FFF2-40B4-BE49-F238E27FC236}">
              <a16:creationId xmlns:a16="http://schemas.microsoft.com/office/drawing/2014/main" id="{00000000-0008-0000-0100-00005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6" name="Text Box 6">
          <a:extLst>
            <a:ext uri="{FF2B5EF4-FFF2-40B4-BE49-F238E27FC236}">
              <a16:creationId xmlns:a16="http://schemas.microsoft.com/office/drawing/2014/main" id="{00000000-0008-0000-0100-00005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7" name="Text Box 4">
          <a:extLst>
            <a:ext uri="{FF2B5EF4-FFF2-40B4-BE49-F238E27FC236}">
              <a16:creationId xmlns:a16="http://schemas.microsoft.com/office/drawing/2014/main" id="{00000000-0008-0000-0100-00005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8" name="Text Box 6">
          <a:extLst>
            <a:ext uri="{FF2B5EF4-FFF2-40B4-BE49-F238E27FC236}">
              <a16:creationId xmlns:a16="http://schemas.microsoft.com/office/drawing/2014/main" id="{00000000-0008-0000-0100-00005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89" name="Text Box 4">
          <a:extLst>
            <a:ext uri="{FF2B5EF4-FFF2-40B4-BE49-F238E27FC236}">
              <a16:creationId xmlns:a16="http://schemas.microsoft.com/office/drawing/2014/main" id="{00000000-0008-0000-0100-00005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90" name="Text Box 6">
          <a:extLst>
            <a:ext uri="{FF2B5EF4-FFF2-40B4-BE49-F238E27FC236}">
              <a16:creationId xmlns:a16="http://schemas.microsoft.com/office/drawing/2014/main" id="{00000000-0008-0000-0100-00005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1" name="Text Box 4">
          <a:extLst>
            <a:ext uri="{FF2B5EF4-FFF2-40B4-BE49-F238E27FC236}">
              <a16:creationId xmlns:a16="http://schemas.microsoft.com/office/drawing/2014/main" id="{00000000-0008-0000-0100-00005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2" name="Text Box 6">
          <a:extLst>
            <a:ext uri="{FF2B5EF4-FFF2-40B4-BE49-F238E27FC236}">
              <a16:creationId xmlns:a16="http://schemas.microsoft.com/office/drawing/2014/main" id="{00000000-0008-0000-0100-00005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3" name="Text Box 6">
          <a:extLst>
            <a:ext uri="{FF2B5EF4-FFF2-40B4-BE49-F238E27FC236}">
              <a16:creationId xmlns:a16="http://schemas.microsoft.com/office/drawing/2014/main" id="{00000000-0008-0000-0100-00005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4" name="Text Box 4">
          <a:extLst>
            <a:ext uri="{FF2B5EF4-FFF2-40B4-BE49-F238E27FC236}">
              <a16:creationId xmlns:a16="http://schemas.microsoft.com/office/drawing/2014/main" id="{00000000-0008-0000-0100-00005A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5" name="Text Box 6">
          <a:extLst>
            <a:ext uri="{FF2B5EF4-FFF2-40B4-BE49-F238E27FC236}">
              <a16:creationId xmlns:a16="http://schemas.microsoft.com/office/drawing/2014/main" id="{00000000-0008-0000-0100-00005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6" name="Text Box 4">
          <a:extLst>
            <a:ext uri="{FF2B5EF4-FFF2-40B4-BE49-F238E27FC236}">
              <a16:creationId xmlns:a16="http://schemas.microsoft.com/office/drawing/2014/main" id="{00000000-0008-0000-0100-00005C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7" name="Text Box 6">
          <a:extLst>
            <a:ext uri="{FF2B5EF4-FFF2-40B4-BE49-F238E27FC236}">
              <a16:creationId xmlns:a16="http://schemas.microsoft.com/office/drawing/2014/main" id="{00000000-0008-0000-0100-00005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8" name="Text Box 4">
          <a:extLst>
            <a:ext uri="{FF2B5EF4-FFF2-40B4-BE49-F238E27FC236}">
              <a16:creationId xmlns:a16="http://schemas.microsoft.com/office/drawing/2014/main" id="{00000000-0008-0000-0100-00005E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9" name="Text Box 6">
          <a:extLst>
            <a:ext uri="{FF2B5EF4-FFF2-40B4-BE49-F238E27FC236}">
              <a16:creationId xmlns:a16="http://schemas.microsoft.com/office/drawing/2014/main" id="{00000000-0008-0000-0100-00005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0" name="Text Box 4">
          <a:extLst>
            <a:ext uri="{FF2B5EF4-FFF2-40B4-BE49-F238E27FC236}">
              <a16:creationId xmlns:a16="http://schemas.microsoft.com/office/drawing/2014/main" id="{00000000-0008-0000-0100-000060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1" name="Text Box 6">
          <a:extLst>
            <a:ext uri="{FF2B5EF4-FFF2-40B4-BE49-F238E27FC236}">
              <a16:creationId xmlns:a16="http://schemas.microsoft.com/office/drawing/2014/main" id="{00000000-0008-0000-0100-00006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2" name="Text Box 4">
          <a:extLst>
            <a:ext uri="{FF2B5EF4-FFF2-40B4-BE49-F238E27FC236}">
              <a16:creationId xmlns:a16="http://schemas.microsoft.com/office/drawing/2014/main" id="{00000000-0008-0000-0100-000062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3" name="Text Box 6">
          <a:extLst>
            <a:ext uri="{FF2B5EF4-FFF2-40B4-BE49-F238E27FC236}">
              <a16:creationId xmlns:a16="http://schemas.microsoft.com/office/drawing/2014/main" id="{00000000-0008-0000-0100-00006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4" name="Text Box 4">
          <a:extLst>
            <a:ext uri="{FF2B5EF4-FFF2-40B4-BE49-F238E27FC236}">
              <a16:creationId xmlns:a16="http://schemas.microsoft.com/office/drawing/2014/main" id="{00000000-0008-0000-0100-00006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5" name="Text Box 6">
          <a:extLst>
            <a:ext uri="{FF2B5EF4-FFF2-40B4-BE49-F238E27FC236}">
              <a16:creationId xmlns:a16="http://schemas.microsoft.com/office/drawing/2014/main" id="{00000000-0008-0000-0100-00006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6" name="Text Box 4">
          <a:extLst>
            <a:ext uri="{FF2B5EF4-FFF2-40B4-BE49-F238E27FC236}">
              <a16:creationId xmlns:a16="http://schemas.microsoft.com/office/drawing/2014/main" id="{00000000-0008-0000-0100-00006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7" name="Text Box 6">
          <a:extLst>
            <a:ext uri="{FF2B5EF4-FFF2-40B4-BE49-F238E27FC236}">
              <a16:creationId xmlns:a16="http://schemas.microsoft.com/office/drawing/2014/main" id="{00000000-0008-0000-0100-000067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08" name="Text Box 6">
          <a:extLst>
            <a:ext uri="{FF2B5EF4-FFF2-40B4-BE49-F238E27FC236}">
              <a16:creationId xmlns:a16="http://schemas.microsoft.com/office/drawing/2014/main" id="{00000000-0008-0000-0100-000068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09" name="Text Box 4">
          <a:extLst>
            <a:ext uri="{FF2B5EF4-FFF2-40B4-BE49-F238E27FC236}">
              <a16:creationId xmlns:a16="http://schemas.microsoft.com/office/drawing/2014/main" id="{00000000-0008-0000-0100-000069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10" name="Text Box 6">
          <a:extLst>
            <a:ext uri="{FF2B5EF4-FFF2-40B4-BE49-F238E27FC236}">
              <a16:creationId xmlns:a16="http://schemas.microsoft.com/office/drawing/2014/main" id="{00000000-0008-0000-0100-00006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1" name="Text Box 4">
          <a:extLst>
            <a:ext uri="{FF2B5EF4-FFF2-40B4-BE49-F238E27FC236}">
              <a16:creationId xmlns:a16="http://schemas.microsoft.com/office/drawing/2014/main" id="{00000000-0008-0000-0100-00006B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2" name="Text Box 6">
          <a:extLst>
            <a:ext uri="{FF2B5EF4-FFF2-40B4-BE49-F238E27FC236}">
              <a16:creationId xmlns:a16="http://schemas.microsoft.com/office/drawing/2014/main" id="{00000000-0008-0000-0100-00006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3" name="Text Box 4">
          <a:extLst>
            <a:ext uri="{FF2B5EF4-FFF2-40B4-BE49-F238E27FC236}">
              <a16:creationId xmlns:a16="http://schemas.microsoft.com/office/drawing/2014/main" id="{00000000-0008-0000-0100-00006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4" name="Text Box 6">
          <a:extLst>
            <a:ext uri="{FF2B5EF4-FFF2-40B4-BE49-F238E27FC236}">
              <a16:creationId xmlns:a16="http://schemas.microsoft.com/office/drawing/2014/main" id="{00000000-0008-0000-0100-00006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5" name="Text Box 4">
          <a:extLst>
            <a:ext uri="{FF2B5EF4-FFF2-40B4-BE49-F238E27FC236}">
              <a16:creationId xmlns:a16="http://schemas.microsoft.com/office/drawing/2014/main" id="{00000000-0008-0000-0100-00006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6" name="Text Box 6">
          <a:extLst>
            <a:ext uri="{FF2B5EF4-FFF2-40B4-BE49-F238E27FC236}">
              <a16:creationId xmlns:a16="http://schemas.microsoft.com/office/drawing/2014/main" id="{00000000-0008-0000-0100-00007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17" name="Text Box 6">
          <a:extLst>
            <a:ext uri="{FF2B5EF4-FFF2-40B4-BE49-F238E27FC236}">
              <a16:creationId xmlns:a16="http://schemas.microsoft.com/office/drawing/2014/main" id="{00000000-0008-0000-0100-000071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8" name="Text Box 4">
          <a:extLst>
            <a:ext uri="{FF2B5EF4-FFF2-40B4-BE49-F238E27FC236}">
              <a16:creationId xmlns:a16="http://schemas.microsoft.com/office/drawing/2014/main" id="{00000000-0008-0000-0100-00007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9" name="Text Box 6">
          <a:extLst>
            <a:ext uri="{FF2B5EF4-FFF2-40B4-BE49-F238E27FC236}">
              <a16:creationId xmlns:a16="http://schemas.microsoft.com/office/drawing/2014/main" id="{00000000-0008-0000-0100-00007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0" name="Text Box 4">
          <a:extLst>
            <a:ext uri="{FF2B5EF4-FFF2-40B4-BE49-F238E27FC236}">
              <a16:creationId xmlns:a16="http://schemas.microsoft.com/office/drawing/2014/main" id="{00000000-0008-0000-0100-00007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1" name="Text Box 6">
          <a:extLst>
            <a:ext uri="{FF2B5EF4-FFF2-40B4-BE49-F238E27FC236}">
              <a16:creationId xmlns:a16="http://schemas.microsoft.com/office/drawing/2014/main" id="{00000000-0008-0000-0100-00007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2" name="Text Box 4">
          <a:extLst>
            <a:ext uri="{FF2B5EF4-FFF2-40B4-BE49-F238E27FC236}">
              <a16:creationId xmlns:a16="http://schemas.microsoft.com/office/drawing/2014/main" id="{00000000-0008-0000-0100-00007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3" name="Text Box 6">
          <a:extLst>
            <a:ext uri="{FF2B5EF4-FFF2-40B4-BE49-F238E27FC236}">
              <a16:creationId xmlns:a16="http://schemas.microsoft.com/office/drawing/2014/main" id="{00000000-0008-0000-0100-00007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4" name="Text Box 4">
          <a:extLst>
            <a:ext uri="{FF2B5EF4-FFF2-40B4-BE49-F238E27FC236}">
              <a16:creationId xmlns:a16="http://schemas.microsoft.com/office/drawing/2014/main" id="{00000000-0008-0000-0100-00007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5" name="Text Box 6">
          <a:extLst>
            <a:ext uri="{FF2B5EF4-FFF2-40B4-BE49-F238E27FC236}">
              <a16:creationId xmlns:a16="http://schemas.microsoft.com/office/drawing/2014/main" id="{00000000-0008-0000-0100-00007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6" name="Text Box 4">
          <a:extLst>
            <a:ext uri="{FF2B5EF4-FFF2-40B4-BE49-F238E27FC236}">
              <a16:creationId xmlns:a16="http://schemas.microsoft.com/office/drawing/2014/main" id="{00000000-0008-0000-0100-00007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7" name="Text Box 6">
          <a:extLst>
            <a:ext uri="{FF2B5EF4-FFF2-40B4-BE49-F238E27FC236}">
              <a16:creationId xmlns:a16="http://schemas.microsoft.com/office/drawing/2014/main" id="{00000000-0008-0000-0100-00007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8" name="Text Box 4">
          <a:extLst>
            <a:ext uri="{FF2B5EF4-FFF2-40B4-BE49-F238E27FC236}">
              <a16:creationId xmlns:a16="http://schemas.microsoft.com/office/drawing/2014/main" id="{00000000-0008-0000-0100-00007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9" name="Text Box 6">
          <a:extLst>
            <a:ext uri="{FF2B5EF4-FFF2-40B4-BE49-F238E27FC236}">
              <a16:creationId xmlns:a16="http://schemas.microsoft.com/office/drawing/2014/main" id="{00000000-0008-0000-0100-00007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0" name="Text Box 4">
          <a:extLst>
            <a:ext uri="{FF2B5EF4-FFF2-40B4-BE49-F238E27FC236}">
              <a16:creationId xmlns:a16="http://schemas.microsoft.com/office/drawing/2014/main" id="{00000000-0008-0000-0100-00007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1" name="Text Box 6">
          <a:extLst>
            <a:ext uri="{FF2B5EF4-FFF2-40B4-BE49-F238E27FC236}">
              <a16:creationId xmlns:a16="http://schemas.microsoft.com/office/drawing/2014/main" id="{00000000-0008-0000-0100-00007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2" name="Text Box 4">
          <a:extLst>
            <a:ext uri="{FF2B5EF4-FFF2-40B4-BE49-F238E27FC236}">
              <a16:creationId xmlns:a16="http://schemas.microsoft.com/office/drawing/2014/main" id="{00000000-0008-0000-0100-00008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3" name="Text Box 6">
          <a:extLst>
            <a:ext uri="{FF2B5EF4-FFF2-40B4-BE49-F238E27FC236}">
              <a16:creationId xmlns:a16="http://schemas.microsoft.com/office/drawing/2014/main" id="{00000000-0008-0000-0100-000081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4" name="Text Box 4">
          <a:extLst>
            <a:ext uri="{FF2B5EF4-FFF2-40B4-BE49-F238E27FC236}">
              <a16:creationId xmlns:a16="http://schemas.microsoft.com/office/drawing/2014/main" id="{00000000-0008-0000-0100-00008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5" name="Text Box 6">
          <a:extLst>
            <a:ext uri="{FF2B5EF4-FFF2-40B4-BE49-F238E27FC236}">
              <a16:creationId xmlns:a16="http://schemas.microsoft.com/office/drawing/2014/main" id="{00000000-0008-0000-0100-000083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6" name="Text Box 4">
          <a:extLst>
            <a:ext uri="{FF2B5EF4-FFF2-40B4-BE49-F238E27FC236}">
              <a16:creationId xmlns:a16="http://schemas.microsoft.com/office/drawing/2014/main" id="{00000000-0008-0000-0100-00008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7" name="Text Box 6">
          <a:extLst>
            <a:ext uri="{FF2B5EF4-FFF2-40B4-BE49-F238E27FC236}">
              <a16:creationId xmlns:a16="http://schemas.microsoft.com/office/drawing/2014/main" id="{00000000-0008-0000-0100-00008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8" name="Text Box 4">
          <a:extLst>
            <a:ext uri="{FF2B5EF4-FFF2-40B4-BE49-F238E27FC236}">
              <a16:creationId xmlns:a16="http://schemas.microsoft.com/office/drawing/2014/main" id="{00000000-0008-0000-0100-00008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9" name="Text Box 6">
          <a:extLst>
            <a:ext uri="{FF2B5EF4-FFF2-40B4-BE49-F238E27FC236}">
              <a16:creationId xmlns:a16="http://schemas.microsoft.com/office/drawing/2014/main" id="{00000000-0008-0000-0100-000087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0" name="Text Box 4">
          <a:extLst>
            <a:ext uri="{FF2B5EF4-FFF2-40B4-BE49-F238E27FC236}">
              <a16:creationId xmlns:a16="http://schemas.microsoft.com/office/drawing/2014/main" id="{00000000-0008-0000-0100-00008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1" name="Text Box 6">
          <a:extLst>
            <a:ext uri="{FF2B5EF4-FFF2-40B4-BE49-F238E27FC236}">
              <a16:creationId xmlns:a16="http://schemas.microsoft.com/office/drawing/2014/main" id="{00000000-0008-0000-0100-000089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2" name="Text Box 4">
          <a:extLst>
            <a:ext uri="{FF2B5EF4-FFF2-40B4-BE49-F238E27FC236}">
              <a16:creationId xmlns:a16="http://schemas.microsoft.com/office/drawing/2014/main" id="{00000000-0008-0000-0100-00008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3" name="Text Box 6">
          <a:extLst>
            <a:ext uri="{FF2B5EF4-FFF2-40B4-BE49-F238E27FC236}">
              <a16:creationId xmlns:a16="http://schemas.microsoft.com/office/drawing/2014/main" id="{00000000-0008-0000-0100-00008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4" name="Text Box 4">
          <a:extLst>
            <a:ext uri="{FF2B5EF4-FFF2-40B4-BE49-F238E27FC236}">
              <a16:creationId xmlns:a16="http://schemas.microsoft.com/office/drawing/2014/main" id="{00000000-0008-0000-0100-00008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5" name="Text Box 6">
          <a:extLst>
            <a:ext uri="{FF2B5EF4-FFF2-40B4-BE49-F238E27FC236}">
              <a16:creationId xmlns:a16="http://schemas.microsoft.com/office/drawing/2014/main" id="{00000000-0008-0000-0100-00008D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6" name="Text Box 4">
          <a:extLst>
            <a:ext uri="{FF2B5EF4-FFF2-40B4-BE49-F238E27FC236}">
              <a16:creationId xmlns:a16="http://schemas.microsoft.com/office/drawing/2014/main" id="{00000000-0008-0000-0100-00008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7" name="Text Box 6">
          <a:extLst>
            <a:ext uri="{FF2B5EF4-FFF2-40B4-BE49-F238E27FC236}">
              <a16:creationId xmlns:a16="http://schemas.microsoft.com/office/drawing/2014/main" id="{00000000-0008-0000-0100-00008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8" name="Text Box 4">
          <a:extLst>
            <a:ext uri="{FF2B5EF4-FFF2-40B4-BE49-F238E27FC236}">
              <a16:creationId xmlns:a16="http://schemas.microsoft.com/office/drawing/2014/main" id="{00000000-0008-0000-0100-00009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9" name="Text Box 6">
          <a:extLst>
            <a:ext uri="{FF2B5EF4-FFF2-40B4-BE49-F238E27FC236}">
              <a16:creationId xmlns:a16="http://schemas.microsoft.com/office/drawing/2014/main" id="{00000000-0008-0000-0100-000091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0" name="Text Box 4">
          <a:extLst>
            <a:ext uri="{FF2B5EF4-FFF2-40B4-BE49-F238E27FC236}">
              <a16:creationId xmlns:a16="http://schemas.microsoft.com/office/drawing/2014/main" id="{00000000-0008-0000-0100-00009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1" name="Text Box 6">
          <a:extLst>
            <a:ext uri="{FF2B5EF4-FFF2-40B4-BE49-F238E27FC236}">
              <a16:creationId xmlns:a16="http://schemas.microsoft.com/office/drawing/2014/main" id="{00000000-0008-0000-0100-000093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2" name="Text Box 4">
          <a:extLst>
            <a:ext uri="{FF2B5EF4-FFF2-40B4-BE49-F238E27FC236}">
              <a16:creationId xmlns:a16="http://schemas.microsoft.com/office/drawing/2014/main" id="{00000000-0008-0000-0100-00009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3" name="Text Box 6">
          <a:extLst>
            <a:ext uri="{FF2B5EF4-FFF2-40B4-BE49-F238E27FC236}">
              <a16:creationId xmlns:a16="http://schemas.microsoft.com/office/drawing/2014/main" id="{00000000-0008-0000-0100-000095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4" name="Text Box 4">
          <a:extLst>
            <a:ext uri="{FF2B5EF4-FFF2-40B4-BE49-F238E27FC236}">
              <a16:creationId xmlns:a16="http://schemas.microsoft.com/office/drawing/2014/main" id="{00000000-0008-0000-0100-00009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5" name="Text Box 6">
          <a:extLst>
            <a:ext uri="{FF2B5EF4-FFF2-40B4-BE49-F238E27FC236}">
              <a16:creationId xmlns:a16="http://schemas.microsoft.com/office/drawing/2014/main" id="{00000000-0008-0000-0100-000097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6" name="Text Box 4">
          <a:extLst>
            <a:ext uri="{FF2B5EF4-FFF2-40B4-BE49-F238E27FC236}">
              <a16:creationId xmlns:a16="http://schemas.microsoft.com/office/drawing/2014/main" id="{00000000-0008-0000-0100-00009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7" name="Text Box 6">
          <a:extLst>
            <a:ext uri="{FF2B5EF4-FFF2-40B4-BE49-F238E27FC236}">
              <a16:creationId xmlns:a16="http://schemas.microsoft.com/office/drawing/2014/main" id="{00000000-0008-0000-0100-000099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8" name="Text Box 4">
          <a:extLst>
            <a:ext uri="{FF2B5EF4-FFF2-40B4-BE49-F238E27FC236}">
              <a16:creationId xmlns:a16="http://schemas.microsoft.com/office/drawing/2014/main" id="{00000000-0008-0000-0100-00009A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9" name="Text Box 6">
          <a:extLst>
            <a:ext uri="{FF2B5EF4-FFF2-40B4-BE49-F238E27FC236}">
              <a16:creationId xmlns:a16="http://schemas.microsoft.com/office/drawing/2014/main" id="{00000000-0008-0000-0100-00009B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0" name="Text Box 4">
          <a:extLst>
            <a:ext uri="{FF2B5EF4-FFF2-40B4-BE49-F238E27FC236}">
              <a16:creationId xmlns:a16="http://schemas.microsoft.com/office/drawing/2014/main" id="{00000000-0008-0000-0100-00009C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1" name="Text Box 6">
          <a:extLst>
            <a:ext uri="{FF2B5EF4-FFF2-40B4-BE49-F238E27FC236}">
              <a16:creationId xmlns:a16="http://schemas.microsoft.com/office/drawing/2014/main" id="{00000000-0008-0000-0100-00009D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2" name="Text Box 4">
          <a:extLst>
            <a:ext uri="{FF2B5EF4-FFF2-40B4-BE49-F238E27FC236}">
              <a16:creationId xmlns:a16="http://schemas.microsoft.com/office/drawing/2014/main" id="{00000000-0008-0000-0100-00009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3" name="Text Box 6">
          <a:extLst>
            <a:ext uri="{FF2B5EF4-FFF2-40B4-BE49-F238E27FC236}">
              <a16:creationId xmlns:a16="http://schemas.microsoft.com/office/drawing/2014/main" id="{00000000-0008-0000-0100-00009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4" name="Text Box 4">
          <a:extLst>
            <a:ext uri="{FF2B5EF4-FFF2-40B4-BE49-F238E27FC236}">
              <a16:creationId xmlns:a16="http://schemas.microsoft.com/office/drawing/2014/main" id="{00000000-0008-0000-0100-0000A0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5" name="Text Box 6">
          <a:extLst>
            <a:ext uri="{FF2B5EF4-FFF2-40B4-BE49-F238E27FC236}">
              <a16:creationId xmlns:a16="http://schemas.microsoft.com/office/drawing/2014/main" id="{00000000-0008-0000-0100-0000A1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6" name="Text Box 4">
          <a:extLst>
            <a:ext uri="{FF2B5EF4-FFF2-40B4-BE49-F238E27FC236}">
              <a16:creationId xmlns:a16="http://schemas.microsoft.com/office/drawing/2014/main" id="{00000000-0008-0000-0100-0000A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7" name="Text Box 6">
          <a:extLst>
            <a:ext uri="{FF2B5EF4-FFF2-40B4-BE49-F238E27FC236}">
              <a16:creationId xmlns:a16="http://schemas.microsoft.com/office/drawing/2014/main" id="{00000000-0008-0000-0100-0000A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8" name="Text Box 4">
          <a:extLst>
            <a:ext uri="{FF2B5EF4-FFF2-40B4-BE49-F238E27FC236}">
              <a16:creationId xmlns:a16="http://schemas.microsoft.com/office/drawing/2014/main" id="{00000000-0008-0000-0100-0000A4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9" name="Text Box 6">
          <a:extLst>
            <a:ext uri="{FF2B5EF4-FFF2-40B4-BE49-F238E27FC236}">
              <a16:creationId xmlns:a16="http://schemas.microsoft.com/office/drawing/2014/main" id="{00000000-0008-0000-0100-0000A5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0" name="Text Box 4">
          <a:extLst>
            <a:ext uri="{FF2B5EF4-FFF2-40B4-BE49-F238E27FC236}">
              <a16:creationId xmlns:a16="http://schemas.microsoft.com/office/drawing/2014/main" id="{00000000-0008-0000-0100-0000A6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1" name="Text Box 6">
          <a:extLst>
            <a:ext uri="{FF2B5EF4-FFF2-40B4-BE49-F238E27FC236}">
              <a16:creationId xmlns:a16="http://schemas.microsoft.com/office/drawing/2014/main" id="{00000000-0008-0000-0100-0000A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2" name="Text Box 4">
          <a:extLst>
            <a:ext uri="{FF2B5EF4-FFF2-40B4-BE49-F238E27FC236}">
              <a16:creationId xmlns:a16="http://schemas.microsoft.com/office/drawing/2014/main" id="{00000000-0008-0000-0100-0000A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3" name="Text Box 6">
          <a:extLst>
            <a:ext uri="{FF2B5EF4-FFF2-40B4-BE49-F238E27FC236}">
              <a16:creationId xmlns:a16="http://schemas.microsoft.com/office/drawing/2014/main" id="{00000000-0008-0000-0100-0000A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4" name="Text Box 4">
          <a:extLst>
            <a:ext uri="{FF2B5EF4-FFF2-40B4-BE49-F238E27FC236}">
              <a16:creationId xmlns:a16="http://schemas.microsoft.com/office/drawing/2014/main" id="{00000000-0008-0000-0100-0000AA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5" name="Text Box 6">
          <a:extLst>
            <a:ext uri="{FF2B5EF4-FFF2-40B4-BE49-F238E27FC236}">
              <a16:creationId xmlns:a16="http://schemas.microsoft.com/office/drawing/2014/main" id="{00000000-0008-0000-0100-0000AB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6" name="Text Box 4">
          <a:extLst>
            <a:ext uri="{FF2B5EF4-FFF2-40B4-BE49-F238E27FC236}">
              <a16:creationId xmlns:a16="http://schemas.microsoft.com/office/drawing/2014/main" id="{00000000-0008-0000-0100-0000AC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7" name="Text Box 6">
          <a:extLst>
            <a:ext uri="{FF2B5EF4-FFF2-40B4-BE49-F238E27FC236}">
              <a16:creationId xmlns:a16="http://schemas.microsoft.com/office/drawing/2014/main" id="{00000000-0008-0000-0100-0000AD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8" name="Text Box 4">
          <a:extLst>
            <a:ext uri="{FF2B5EF4-FFF2-40B4-BE49-F238E27FC236}">
              <a16:creationId xmlns:a16="http://schemas.microsoft.com/office/drawing/2014/main" id="{00000000-0008-0000-0100-0000AE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9" name="Text Box 6">
          <a:extLst>
            <a:ext uri="{FF2B5EF4-FFF2-40B4-BE49-F238E27FC236}">
              <a16:creationId xmlns:a16="http://schemas.microsoft.com/office/drawing/2014/main" id="{00000000-0008-0000-0100-0000AF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0" name="Text Box 4">
          <a:extLst>
            <a:ext uri="{FF2B5EF4-FFF2-40B4-BE49-F238E27FC236}">
              <a16:creationId xmlns:a16="http://schemas.microsoft.com/office/drawing/2014/main" id="{00000000-0008-0000-0100-0000B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1" name="Text Box 6">
          <a:extLst>
            <a:ext uri="{FF2B5EF4-FFF2-40B4-BE49-F238E27FC236}">
              <a16:creationId xmlns:a16="http://schemas.microsoft.com/office/drawing/2014/main" id="{00000000-0008-0000-0100-0000B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2" name="Text Box 4">
          <a:extLst>
            <a:ext uri="{FF2B5EF4-FFF2-40B4-BE49-F238E27FC236}">
              <a16:creationId xmlns:a16="http://schemas.microsoft.com/office/drawing/2014/main" id="{00000000-0008-0000-0100-0000B2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3" name="Text Box 6">
          <a:extLst>
            <a:ext uri="{FF2B5EF4-FFF2-40B4-BE49-F238E27FC236}">
              <a16:creationId xmlns:a16="http://schemas.microsoft.com/office/drawing/2014/main" id="{00000000-0008-0000-0100-0000B3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4" name="Text Box 4">
          <a:extLst>
            <a:ext uri="{FF2B5EF4-FFF2-40B4-BE49-F238E27FC236}">
              <a16:creationId xmlns:a16="http://schemas.microsoft.com/office/drawing/2014/main" id="{00000000-0008-0000-0100-0000B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5" name="Text Box 6">
          <a:extLst>
            <a:ext uri="{FF2B5EF4-FFF2-40B4-BE49-F238E27FC236}">
              <a16:creationId xmlns:a16="http://schemas.microsoft.com/office/drawing/2014/main" id="{00000000-0008-0000-0100-0000B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6" name="Text Box 4">
          <a:extLst>
            <a:ext uri="{FF2B5EF4-FFF2-40B4-BE49-F238E27FC236}">
              <a16:creationId xmlns:a16="http://schemas.microsoft.com/office/drawing/2014/main" id="{00000000-0008-0000-0100-0000B6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7" name="Text Box 6">
          <a:extLst>
            <a:ext uri="{FF2B5EF4-FFF2-40B4-BE49-F238E27FC236}">
              <a16:creationId xmlns:a16="http://schemas.microsoft.com/office/drawing/2014/main" id="{00000000-0008-0000-0100-0000B7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8" name="Text Box 4">
          <a:extLst>
            <a:ext uri="{FF2B5EF4-FFF2-40B4-BE49-F238E27FC236}">
              <a16:creationId xmlns:a16="http://schemas.microsoft.com/office/drawing/2014/main" id="{00000000-0008-0000-0100-0000B8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9" name="Text Box 6">
          <a:extLst>
            <a:ext uri="{FF2B5EF4-FFF2-40B4-BE49-F238E27FC236}">
              <a16:creationId xmlns:a16="http://schemas.microsoft.com/office/drawing/2014/main" id="{00000000-0008-0000-0100-0000B9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0" name="Text Box 4">
          <a:extLst>
            <a:ext uri="{FF2B5EF4-FFF2-40B4-BE49-F238E27FC236}">
              <a16:creationId xmlns:a16="http://schemas.microsoft.com/office/drawing/2014/main" id="{00000000-0008-0000-0100-0000BA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1" name="Text Box 6">
          <a:extLst>
            <a:ext uri="{FF2B5EF4-FFF2-40B4-BE49-F238E27FC236}">
              <a16:creationId xmlns:a16="http://schemas.microsoft.com/office/drawing/2014/main" id="{00000000-0008-0000-0100-0000BB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2" name="Text Box 4">
          <a:extLst>
            <a:ext uri="{FF2B5EF4-FFF2-40B4-BE49-F238E27FC236}">
              <a16:creationId xmlns:a16="http://schemas.microsoft.com/office/drawing/2014/main" id="{00000000-0008-0000-0100-0000BC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3" name="Text Box 6">
          <a:extLst>
            <a:ext uri="{FF2B5EF4-FFF2-40B4-BE49-F238E27FC236}">
              <a16:creationId xmlns:a16="http://schemas.microsoft.com/office/drawing/2014/main" id="{00000000-0008-0000-0100-0000B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4" name="Text Box 4">
          <a:extLst>
            <a:ext uri="{FF2B5EF4-FFF2-40B4-BE49-F238E27FC236}">
              <a16:creationId xmlns:a16="http://schemas.microsoft.com/office/drawing/2014/main" id="{00000000-0008-0000-0100-0000B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5" name="Text Box 6">
          <a:extLst>
            <a:ext uri="{FF2B5EF4-FFF2-40B4-BE49-F238E27FC236}">
              <a16:creationId xmlns:a16="http://schemas.microsoft.com/office/drawing/2014/main" id="{00000000-0008-0000-0100-0000BF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6" name="Text Box 4">
          <a:extLst>
            <a:ext uri="{FF2B5EF4-FFF2-40B4-BE49-F238E27FC236}">
              <a16:creationId xmlns:a16="http://schemas.microsoft.com/office/drawing/2014/main" id="{00000000-0008-0000-0100-0000C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7" name="Text Box 6">
          <a:extLst>
            <a:ext uri="{FF2B5EF4-FFF2-40B4-BE49-F238E27FC236}">
              <a16:creationId xmlns:a16="http://schemas.microsoft.com/office/drawing/2014/main" id="{00000000-0008-0000-0100-0000C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8" name="Text Box 4">
          <a:extLst>
            <a:ext uri="{FF2B5EF4-FFF2-40B4-BE49-F238E27FC236}">
              <a16:creationId xmlns:a16="http://schemas.microsoft.com/office/drawing/2014/main" id="{00000000-0008-0000-0100-0000C2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9" name="Text Box 6">
          <a:extLst>
            <a:ext uri="{FF2B5EF4-FFF2-40B4-BE49-F238E27FC236}">
              <a16:creationId xmlns:a16="http://schemas.microsoft.com/office/drawing/2014/main" id="{00000000-0008-0000-0100-0000C3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0" name="Text Box 4">
          <a:extLst>
            <a:ext uri="{FF2B5EF4-FFF2-40B4-BE49-F238E27FC236}">
              <a16:creationId xmlns:a16="http://schemas.microsoft.com/office/drawing/2014/main" id="{00000000-0008-0000-0100-0000C4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1" name="Text Box 6">
          <a:extLst>
            <a:ext uri="{FF2B5EF4-FFF2-40B4-BE49-F238E27FC236}">
              <a16:creationId xmlns:a16="http://schemas.microsoft.com/office/drawing/2014/main" id="{00000000-0008-0000-0100-0000C5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2" name="Text Box 4">
          <a:extLst>
            <a:ext uri="{FF2B5EF4-FFF2-40B4-BE49-F238E27FC236}">
              <a16:creationId xmlns:a16="http://schemas.microsoft.com/office/drawing/2014/main" id="{00000000-0008-0000-0100-0000C6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3" name="Text Box 6">
          <a:extLst>
            <a:ext uri="{FF2B5EF4-FFF2-40B4-BE49-F238E27FC236}">
              <a16:creationId xmlns:a16="http://schemas.microsoft.com/office/drawing/2014/main" id="{00000000-0008-0000-0100-0000C7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4" name="Text Box 4">
          <a:extLst>
            <a:ext uri="{FF2B5EF4-FFF2-40B4-BE49-F238E27FC236}">
              <a16:creationId xmlns:a16="http://schemas.microsoft.com/office/drawing/2014/main" id="{00000000-0008-0000-0100-0000C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5" name="Text Box 6">
          <a:extLst>
            <a:ext uri="{FF2B5EF4-FFF2-40B4-BE49-F238E27FC236}">
              <a16:creationId xmlns:a16="http://schemas.microsoft.com/office/drawing/2014/main" id="{00000000-0008-0000-0100-0000C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6" name="Text Box 4">
          <a:extLst>
            <a:ext uri="{FF2B5EF4-FFF2-40B4-BE49-F238E27FC236}">
              <a16:creationId xmlns:a16="http://schemas.microsoft.com/office/drawing/2014/main" id="{00000000-0008-0000-0100-0000CA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7" name="Text Box 6">
          <a:extLst>
            <a:ext uri="{FF2B5EF4-FFF2-40B4-BE49-F238E27FC236}">
              <a16:creationId xmlns:a16="http://schemas.microsoft.com/office/drawing/2014/main" id="{00000000-0008-0000-0100-0000CB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8" name="Text Box 4">
          <a:extLst>
            <a:ext uri="{FF2B5EF4-FFF2-40B4-BE49-F238E27FC236}">
              <a16:creationId xmlns:a16="http://schemas.microsoft.com/office/drawing/2014/main" id="{00000000-0008-0000-0100-0000C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9" name="Text Box 6">
          <a:extLst>
            <a:ext uri="{FF2B5EF4-FFF2-40B4-BE49-F238E27FC236}">
              <a16:creationId xmlns:a16="http://schemas.microsoft.com/office/drawing/2014/main" id="{00000000-0008-0000-0100-0000CD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0" name="Text Box 4">
          <a:extLst>
            <a:ext uri="{FF2B5EF4-FFF2-40B4-BE49-F238E27FC236}">
              <a16:creationId xmlns:a16="http://schemas.microsoft.com/office/drawing/2014/main" id="{00000000-0008-0000-0100-0000C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1" name="Text Box 6">
          <a:extLst>
            <a:ext uri="{FF2B5EF4-FFF2-40B4-BE49-F238E27FC236}">
              <a16:creationId xmlns:a16="http://schemas.microsoft.com/office/drawing/2014/main" id="{00000000-0008-0000-0100-0000C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2" name="Text Box 4">
          <a:extLst>
            <a:ext uri="{FF2B5EF4-FFF2-40B4-BE49-F238E27FC236}">
              <a16:creationId xmlns:a16="http://schemas.microsoft.com/office/drawing/2014/main" id="{00000000-0008-0000-0100-0000D0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3" name="Text Box 6">
          <a:extLst>
            <a:ext uri="{FF2B5EF4-FFF2-40B4-BE49-F238E27FC236}">
              <a16:creationId xmlns:a16="http://schemas.microsoft.com/office/drawing/2014/main" id="{00000000-0008-0000-0100-0000D1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4" name="Text Box 4">
          <a:extLst>
            <a:ext uri="{FF2B5EF4-FFF2-40B4-BE49-F238E27FC236}">
              <a16:creationId xmlns:a16="http://schemas.microsoft.com/office/drawing/2014/main" id="{00000000-0008-0000-0100-0000D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5" name="Text Box 6">
          <a:extLst>
            <a:ext uri="{FF2B5EF4-FFF2-40B4-BE49-F238E27FC236}">
              <a16:creationId xmlns:a16="http://schemas.microsoft.com/office/drawing/2014/main" id="{00000000-0008-0000-0100-0000D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6" name="Text Box 4">
          <a:extLst>
            <a:ext uri="{FF2B5EF4-FFF2-40B4-BE49-F238E27FC236}">
              <a16:creationId xmlns:a16="http://schemas.microsoft.com/office/drawing/2014/main" id="{00000000-0008-0000-0100-0000D4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7" name="Text Box 6">
          <a:extLst>
            <a:ext uri="{FF2B5EF4-FFF2-40B4-BE49-F238E27FC236}">
              <a16:creationId xmlns:a16="http://schemas.microsoft.com/office/drawing/2014/main" id="{00000000-0008-0000-0100-0000D5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8" name="Text Box 4">
          <a:extLst>
            <a:ext uri="{FF2B5EF4-FFF2-40B4-BE49-F238E27FC236}">
              <a16:creationId xmlns:a16="http://schemas.microsoft.com/office/drawing/2014/main" id="{00000000-0008-0000-0100-0000D6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9" name="Text Box 6">
          <a:extLst>
            <a:ext uri="{FF2B5EF4-FFF2-40B4-BE49-F238E27FC236}">
              <a16:creationId xmlns:a16="http://schemas.microsoft.com/office/drawing/2014/main" id="{00000000-0008-0000-0100-0000D7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0" name="Text Box 4">
          <a:extLst>
            <a:ext uri="{FF2B5EF4-FFF2-40B4-BE49-F238E27FC236}">
              <a16:creationId xmlns:a16="http://schemas.microsoft.com/office/drawing/2014/main" id="{00000000-0008-0000-0100-0000D8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1" name="Text Box 6">
          <a:extLst>
            <a:ext uri="{FF2B5EF4-FFF2-40B4-BE49-F238E27FC236}">
              <a16:creationId xmlns:a16="http://schemas.microsoft.com/office/drawing/2014/main" id="{00000000-0008-0000-0100-0000D9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2" name="Text Box 4">
          <a:extLst>
            <a:ext uri="{FF2B5EF4-FFF2-40B4-BE49-F238E27FC236}">
              <a16:creationId xmlns:a16="http://schemas.microsoft.com/office/drawing/2014/main" id="{00000000-0008-0000-0100-0000DA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3" name="Text Box 6">
          <a:extLst>
            <a:ext uri="{FF2B5EF4-FFF2-40B4-BE49-F238E27FC236}">
              <a16:creationId xmlns:a16="http://schemas.microsoft.com/office/drawing/2014/main" id="{00000000-0008-0000-0100-0000D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4" name="Text Box 4">
          <a:extLst>
            <a:ext uri="{FF2B5EF4-FFF2-40B4-BE49-F238E27FC236}">
              <a16:creationId xmlns:a16="http://schemas.microsoft.com/office/drawing/2014/main" id="{00000000-0008-0000-0100-0000D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5" name="Text Box 6">
          <a:extLst>
            <a:ext uri="{FF2B5EF4-FFF2-40B4-BE49-F238E27FC236}">
              <a16:creationId xmlns:a16="http://schemas.microsoft.com/office/drawing/2014/main" id="{00000000-0008-0000-0100-0000D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26" name="Text Box 6">
          <a:extLst>
            <a:ext uri="{FF2B5EF4-FFF2-40B4-BE49-F238E27FC236}">
              <a16:creationId xmlns:a16="http://schemas.microsoft.com/office/drawing/2014/main" id="{00000000-0008-0000-0100-0000DE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7" name="Text Box 4">
          <a:extLst>
            <a:ext uri="{FF2B5EF4-FFF2-40B4-BE49-F238E27FC236}">
              <a16:creationId xmlns:a16="http://schemas.microsoft.com/office/drawing/2014/main" id="{00000000-0008-0000-0100-0000DF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8" name="Text Box 6">
          <a:extLst>
            <a:ext uri="{FF2B5EF4-FFF2-40B4-BE49-F238E27FC236}">
              <a16:creationId xmlns:a16="http://schemas.microsoft.com/office/drawing/2014/main" id="{00000000-0008-0000-0100-0000E0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9" name="Text Box 4">
          <a:extLst>
            <a:ext uri="{FF2B5EF4-FFF2-40B4-BE49-F238E27FC236}">
              <a16:creationId xmlns:a16="http://schemas.microsoft.com/office/drawing/2014/main" id="{00000000-0008-0000-0100-0000E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0" name="Text Box 6">
          <a:extLst>
            <a:ext uri="{FF2B5EF4-FFF2-40B4-BE49-F238E27FC236}">
              <a16:creationId xmlns:a16="http://schemas.microsoft.com/office/drawing/2014/main" id="{00000000-0008-0000-0100-0000E2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1" name="Text Box 4">
          <a:extLst>
            <a:ext uri="{FF2B5EF4-FFF2-40B4-BE49-F238E27FC236}">
              <a16:creationId xmlns:a16="http://schemas.microsoft.com/office/drawing/2014/main" id="{00000000-0008-0000-0100-0000E3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2" name="Text Box 6">
          <a:extLst>
            <a:ext uri="{FF2B5EF4-FFF2-40B4-BE49-F238E27FC236}">
              <a16:creationId xmlns:a16="http://schemas.microsoft.com/office/drawing/2014/main" id="{00000000-0008-0000-0100-0000E4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3" name="Text Box 4">
          <a:extLst>
            <a:ext uri="{FF2B5EF4-FFF2-40B4-BE49-F238E27FC236}">
              <a16:creationId xmlns:a16="http://schemas.microsoft.com/office/drawing/2014/main" id="{00000000-0008-0000-0100-0000E5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4" name="Text Box 6">
          <a:extLst>
            <a:ext uri="{FF2B5EF4-FFF2-40B4-BE49-F238E27FC236}">
              <a16:creationId xmlns:a16="http://schemas.microsoft.com/office/drawing/2014/main" id="{00000000-0008-0000-0100-0000E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35" name="Text Box 6">
          <a:extLst>
            <a:ext uri="{FF2B5EF4-FFF2-40B4-BE49-F238E27FC236}">
              <a16:creationId xmlns:a16="http://schemas.microsoft.com/office/drawing/2014/main" id="{00000000-0008-0000-0100-0000E7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6" name="Text Box 4">
          <a:extLst>
            <a:ext uri="{FF2B5EF4-FFF2-40B4-BE49-F238E27FC236}">
              <a16:creationId xmlns:a16="http://schemas.microsoft.com/office/drawing/2014/main" id="{00000000-0008-0000-0100-0000E8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7" name="Text Box 6">
          <a:extLst>
            <a:ext uri="{FF2B5EF4-FFF2-40B4-BE49-F238E27FC236}">
              <a16:creationId xmlns:a16="http://schemas.microsoft.com/office/drawing/2014/main" id="{00000000-0008-0000-0100-0000E9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8" name="Text Box 4">
          <a:extLst>
            <a:ext uri="{FF2B5EF4-FFF2-40B4-BE49-F238E27FC236}">
              <a16:creationId xmlns:a16="http://schemas.microsoft.com/office/drawing/2014/main" id="{00000000-0008-0000-0100-0000E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9" name="Text Box 6">
          <a:extLst>
            <a:ext uri="{FF2B5EF4-FFF2-40B4-BE49-F238E27FC236}">
              <a16:creationId xmlns:a16="http://schemas.microsoft.com/office/drawing/2014/main" id="{00000000-0008-0000-0100-0000EB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0" name="Text Box 4">
          <a:extLst>
            <a:ext uri="{FF2B5EF4-FFF2-40B4-BE49-F238E27FC236}">
              <a16:creationId xmlns:a16="http://schemas.microsoft.com/office/drawing/2014/main" id="{00000000-0008-0000-0100-0000E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1" name="Text Box 6">
          <a:extLst>
            <a:ext uri="{FF2B5EF4-FFF2-40B4-BE49-F238E27FC236}">
              <a16:creationId xmlns:a16="http://schemas.microsoft.com/office/drawing/2014/main" id="{00000000-0008-0000-0100-0000E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2" name="Text Box 4">
          <a:extLst>
            <a:ext uri="{FF2B5EF4-FFF2-40B4-BE49-F238E27FC236}">
              <a16:creationId xmlns:a16="http://schemas.microsoft.com/office/drawing/2014/main" id="{00000000-0008-0000-0100-0000E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3" name="Text Box 6">
          <a:extLst>
            <a:ext uri="{FF2B5EF4-FFF2-40B4-BE49-F238E27FC236}">
              <a16:creationId xmlns:a16="http://schemas.microsoft.com/office/drawing/2014/main" id="{00000000-0008-0000-0100-0000E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4" name="Text Box 4">
          <a:extLst>
            <a:ext uri="{FF2B5EF4-FFF2-40B4-BE49-F238E27FC236}">
              <a16:creationId xmlns:a16="http://schemas.microsoft.com/office/drawing/2014/main" id="{00000000-0008-0000-0100-0000F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5" name="Text Box 6">
          <a:extLst>
            <a:ext uri="{FF2B5EF4-FFF2-40B4-BE49-F238E27FC236}">
              <a16:creationId xmlns:a16="http://schemas.microsoft.com/office/drawing/2014/main" id="{00000000-0008-0000-0100-0000F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6" name="Text Box 4">
          <a:extLst>
            <a:ext uri="{FF2B5EF4-FFF2-40B4-BE49-F238E27FC236}">
              <a16:creationId xmlns:a16="http://schemas.microsoft.com/office/drawing/2014/main" id="{00000000-0008-0000-0100-0000F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7" name="Text Box 6">
          <a:extLst>
            <a:ext uri="{FF2B5EF4-FFF2-40B4-BE49-F238E27FC236}">
              <a16:creationId xmlns:a16="http://schemas.microsoft.com/office/drawing/2014/main" id="{00000000-0008-0000-0100-0000F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8" name="Text Box 4">
          <a:extLst>
            <a:ext uri="{FF2B5EF4-FFF2-40B4-BE49-F238E27FC236}">
              <a16:creationId xmlns:a16="http://schemas.microsoft.com/office/drawing/2014/main" id="{00000000-0008-0000-0100-0000F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9" name="Text Box 6">
          <a:extLst>
            <a:ext uri="{FF2B5EF4-FFF2-40B4-BE49-F238E27FC236}">
              <a16:creationId xmlns:a16="http://schemas.microsoft.com/office/drawing/2014/main" id="{00000000-0008-0000-0100-0000F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0" name="Text Box 4">
          <a:extLst>
            <a:ext uri="{FF2B5EF4-FFF2-40B4-BE49-F238E27FC236}">
              <a16:creationId xmlns:a16="http://schemas.microsoft.com/office/drawing/2014/main" id="{00000000-0008-0000-0100-0000F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1" name="Text Box 6">
          <a:extLst>
            <a:ext uri="{FF2B5EF4-FFF2-40B4-BE49-F238E27FC236}">
              <a16:creationId xmlns:a16="http://schemas.microsoft.com/office/drawing/2014/main" id="{00000000-0008-0000-0100-0000F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2" name="Text Box 4">
          <a:extLst>
            <a:ext uri="{FF2B5EF4-FFF2-40B4-BE49-F238E27FC236}">
              <a16:creationId xmlns:a16="http://schemas.microsoft.com/office/drawing/2014/main" id="{00000000-0008-0000-0100-0000F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3" name="Text Box 6">
          <a:extLst>
            <a:ext uri="{FF2B5EF4-FFF2-40B4-BE49-F238E27FC236}">
              <a16:creationId xmlns:a16="http://schemas.microsoft.com/office/drawing/2014/main" id="{00000000-0008-0000-0100-0000F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4" name="Text Box 4">
          <a:extLst>
            <a:ext uri="{FF2B5EF4-FFF2-40B4-BE49-F238E27FC236}">
              <a16:creationId xmlns:a16="http://schemas.microsoft.com/office/drawing/2014/main" id="{00000000-0008-0000-0100-0000F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5" name="Text Box 6">
          <a:extLst>
            <a:ext uri="{FF2B5EF4-FFF2-40B4-BE49-F238E27FC236}">
              <a16:creationId xmlns:a16="http://schemas.microsoft.com/office/drawing/2014/main" id="{00000000-0008-0000-0100-0000F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6" name="Text Box 4">
          <a:extLst>
            <a:ext uri="{FF2B5EF4-FFF2-40B4-BE49-F238E27FC236}">
              <a16:creationId xmlns:a16="http://schemas.microsoft.com/office/drawing/2014/main" id="{00000000-0008-0000-0100-0000F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7" name="Text Box 6">
          <a:extLst>
            <a:ext uri="{FF2B5EF4-FFF2-40B4-BE49-F238E27FC236}">
              <a16:creationId xmlns:a16="http://schemas.microsoft.com/office/drawing/2014/main" id="{00000000-0008-0000-0100-0000F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8" name="Text Box 4">
          <a:extLst>
            <a:ext uri="{FF2B5EF4-FFF2-40B4-BE49-F238E27FC236}">
              <a16:creationId xmlns:a16="http://schemas.microsoft.com/office/drawing/2014/main" id="{00000000-0008-0000-0100-0000F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9" name="Text Box 6">
          <a:extLst>
            <a:ext uri="{FF2B5EF4-FFF2-40B4-BE49-F238E27FC236}">
              <a16:creationId xmlns:a16="http://schemas.microsoft.com/office/drawing/2014/main" id="{00000000-0008-0000-0100-0000F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0" name="Text Box 4">
          <a:extLst>
            <a:ext uri="{FF2B5EF4-FFF2-40B4-BE49-F238E27FC236}">
              <a16:creationId xmlns:a16="http://schemas.microsoft.com/office/drawing/2014/main" id="{00000000-0008-0000-0100-000000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1" name="Text Box 6">
          <a:extLst>
            <a:ext uri="{FF2B5EF4-FFF2-40B4-BE49-F238E27FC236}">
              <a16:creationId xmlns:a16="http://schemas.microsoft.com/office/drawing/2014/main" id="{00000000-0008-0000-0100-000001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2" name="Text Box 4">
          <a:extLst>
            <a:ext uri="{FF2B5EF4-FFF2-40B4-BE49-F238E27FC236}">
              <a16:creationId xmlns:a16="http://schemas.microsoft.com/office/drawing/2014/main" id="{00000000-0008-0000-0100-00000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3" name="Text Box 6">
          <a:extLst>
            <a:ext uri="{FF2B5EF4-FFF2-40B4-BE49-F238E27FC236}">
              <a16:creationId xmlns:a16="http://schemas.microsoft.com/office/drawing/2014/main" id="{00000000-0008-0000-0100-00000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4" name="Text Box 4">
          <a:extLst>
            <a:ext uri="{FF2B5EF4-FFF2-40B4-BE49-F238E27FC236}">
              <a16:creationId xmlns:a16="http://schemas.microsoft.com/office/drawing/2014/main" id="{00000000-0008-0000-0100-00000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5" name="Text Box 6">
          <a:extLst>
            <a:ext uri="{FF2B5EF4-FFF2-40B4-BE49-F238E27FC236}">
              <a16:creationId xmlns:a16="http://schemas.microsoft.com/office/drawing/2014/main" id="{00000000-0008-0000-0100-00000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6" name="Text Box 4">
          <a:extLst>
            <a:ext uri="{FF2B5EF4-FFF2-40B4-BE49-F238E27FC236}">
              <a16:creationId xmlns:a16="http://schemas.microsoft.com/office/drawing/2014/main" id="{00000000-0008-0000-0100-000006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7" name="Text Box 6">
          <a:extLst>
            <a:ext uri="{FF2B5EF4-FFF2-40B4-BE49-F238E27FC236}">
              <a16:creationId xmlns:a16="http://schemas.microsoft.com/office/drawing/2014/main" id="{00000000-0008-0000-0100-000007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8" name="Text Box 4">
          <a:extLst>
            <a:ext uri="{FF2B5EF4-FFF2-40B4-BE49-F238E27FC236}">
              <a16:creationId xmlns:a16="http://schemas.microsoft.com/office/drawing/2014/main" id="{00000000-0008-0000-0100-000008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9" name="Text Box 6">
          <a:extLst>
            <a:ext uri="{FF2B5EF4-FFF2-40B4-BE49-F238E27FC236}">
              <a16:creationId xmlns:a16="http://schemas.microsoft.com/office/drawing/2014/main" id="{00000000-0008-0000-0100-000009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0" name="Text Box 4">
          <a:extLst>
            <a:ext uri="{FF2B5EF4-FFF2-40B4-BE49-F238E27FC236}">
              <a16:creationId xmlns:a16="http://schemas.microsoft.com/office/drawing/2014/main" id="{00000000-0008-0000-0100-00000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1" name="Text Box 6">
          <a:extLst>
            <a:ext uri="{FF2B5EF4-FFF2-40B4-BE49-F238E27FC236}">
              <a16:creationId xmlns:a16="http://schemas.microsoft.com/office/drawing/2014/main" id="{00000000-0008-0000-0100-00000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2" name="Text Box 4">
          <a:extLst>
            <a:ext uri="{FF2B5EF4-FFF2-40B4-BE49-F238E27FC236}">
              <a16:creationId xmlns:a16="http://schemas.microsoft.com/office/drawing/2014/main" id="{00000000-0008-0000-0100-00000C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3" name="Text Box 6">
          <a:extLst>
            <a:ext uri="{FF2B5EF4-FFF2-40B4-BE49-F238E27FC236}">
              <a16:creationId xmlns:a16="http://schemas.microsoft.com/office/drawing/2014/main" id="{00000000-0008-0000-0100-00000D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4" name="Text Box 4">
          <a:extLst>
            <a:ext uri="{FF2B5EF4-FFF2-40B4-BE49-F238E27FC236}">
              <a16:creationId xmlns:a16="http://schemas.microsoft.com/office/drawing/2014/main" id="{00000000-0008-0000-0100-00000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5" name="Text Box 6">
          <a:extLst>
            <a:ext uri="{FF2B5EF4-FFF2-40B4-BE49-F238E27FC236}">
              <a16:creationId xmlns:a16="http://schemas.microsoft.com/office/drawing/2014/main" id="{00000000-0008-0000-0100-00000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6" name="Text Box 4">
          <a:extLst>
            <a:ext uri="{FF2B5EF4-FFF2-40B4-BE49-F238E27FC236}">
              <a16:creationId xmlns:a16="http://schemas.microsoft.com/office/drawing/2014/main" id="{00000000-0008-0000-0100-000010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7" name="Text Box 6">
          <a:extLst>
            <a:ext uri="{FF2B5EF4-FFF2-40B4-BE49-F238E27FC236}">
              <a16:creationId xmlns:a16="http://schemas.microsoft.com/office/drawing/2014/main" id="{00000000-0008-0000-0100-000011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8" name="Text Box 4">
          <a:extLst>
            <a:ext uri="{FF2B5EF4-FFF2-40B4-BE49-F238E27FC236}">
              <a16:creationId xmlns:a16="http://schemas.microsoft.com/office/drawing/2014/main" id="{00000000-0008-0000-0100-00001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9" name="Text Box 6">
          <a:extLst>
            <a:ext uri="{FF2B5EF4-FFF2-40B4-BE49-F238E27FC236}">
              <a16:creationId xmlns:a16="http://schemas.microsoft.com/office/drawing/2014/main" id="{00000000-0008-0000-0100-00001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0" name="Text Box 4">
          <a:extLst>
            <a:ext uri="{FF2B5EF4-FFF2-40B4-BE49-F238E27FC236}">
              <a16:creationId xmlns:a16="http://schemas.microsoft.com/office/drawing/2014/main" id="{00000000-0008-0000-0100-000014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1" name="Text Box 6">
          <a:extLst>
            <a:ext uri="{FF2B5EF4-FFF2-40B4-BE49-F238E27FC236}">
              <a16:creationId xmlns:a16="http://schemas.microsoft.com/office/drawing/2014/main" id="{00000000-0008-0000-0100-000015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2" name="Text Box 4">
          <a:extLst>
            <a:ext uri="{FF2B5EF4-FFF2-40B4-BE49-F238E27FC236}">
              <a16:creationId xmlns:a16="http://schemas.microsoft.com/office/drawing/2014/main" id="{00000000-0008-0000-0100-00001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3" name="Text Box 6">
          <a:extLst>
            <a:ext uri="{FF2B5EF4-FFF2-40B4-BE49-F238E27FC236}">
              <a16:creationId xmlns:a16="http://schemas.microsoft.com/office/drawing/2014/main" id="{00000000-0008-0000-0100-00001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4" name="Text Box 4">
          <a:extLst>
            <a:ext uri="{FF2B5EF4-FFF2-40B4-BE49-F238E27FC236}">
              <a16:creationId xmlns:a16="http://schemas.microsoft.com/office/drawing/2014/main" id="{00000000-0008-0000-0100-000018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5" name="Text Box 6">
          <a:extLst>
            <a:ext uri="{FF2B5EF4-FFF2-40B4-BE49-F238E27FC236}">
              <a16:creationId xmlns:a16="http://schemas.microsoft.com/office/drawing/2014/main" id="{00000000-0008-0000-0100-000019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6" name="Text Box 4">
          <a:extLst>
            <a:ext uri="{FF2B5EF4-FFF2-40B4-BE49-F238E27FC236}">
              <a16:creationId xmlns:a16="http://schemas.microsoft.com/office/drawing/2014/main" id="{00000000-0008-0000-0100-00001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7" name="Text Box 6">
          <a:extLst>
            <a:ext uri="{FF2B5EF4-FFF2-40B4-BE49-F238E27FC236}">
              <a16:creationId xmlns:a16="http://schemas.microsoft.com/office/drawing/2014/main" id="{00000000-0008-0000-0100-00001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8" name="Text Box 4">
          <a:extLst>
            <a:ext uri="{FF2B5EF4-FFF2-40B4-BE49-F238E27FC236}">
              <a16:creationId xmlns:a16="http://schemas.microsoft.com/office/drawing/2014/main" id="{00000000-0008-0000-0100-00001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9" name="Text Box 6">
          <a:extLst>
            <a:ext uri="{FF2B5EF4-FFF2-40B4-BE49-F238E27FC236}">
              <a16:creationId xmlns:a16="http://schemas.microsoft.com/office/drawing/2014/main" id="{00000000-0008-0000-0100-00001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0" name="Text Box 4">
          <a:extLst>
            <a:ext uri="{FF2B5EF4-FFF2-40B4-BE49-F238E27FC236}">
              <a16:creationId xmlns:a16="http://schemas.microsoft.com/office/drawing/2014/main" id="{00000000-0008-0000-0100-00001E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1" name="Text Box 6">
          <a:extLst>
            <a:ext uri="{FF2B5EF4-FFF2-40B4-BE49-F238E27FC236}">
              <a16:creationId xmlns:a16="http://schemas.microsoft.com/office/drawing/2014/main" id="{00000000-0008-0000-0100-00001F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2" name="Text Box 4">
          <a:extLst>
            <a:ext uri="{FF2B5EF4-FFF2-40B4-BE49-F238E27FC236}">
              <a16:creationId xmlns:a16="http://schemas.microsoft.com/office/drawing/2014/main" id="{00000000-0008-0000-0100-00002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3" name="Text Box 6">
          <a:extLst>
            <a:ext uri="{FF2B5EF4-FFF2-40B4-BE49-F238E27FC236}">
              <a16:creationId xmlns:a16="http://schemas.microsoft.com/office/drawing/2014/main" id="{00000000-0008-0000-0100-00002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4" name="Text Box 4">
          <a:extLst>
            <a:ext uri="{FF2B5EF4-FFF2-40B4-BE49-F238E27FC236}">
              <a16:creationId xmlns:a16="http://schemas.microsoft.com/office/drawing/2014/main" id="{00000000-0008-0000-0100-000022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5" name="Text Box 6">
          <a:extLst>
            <a:ext uri="{FF2B5EF4-FFF2-40B4-BE49-F238E27FC236}">
              <a16:creationId xmlns:a16="http://schemas.microsoft.com/office/drawing/2014/main" id="{00000000-0008-0000-0100-000023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6" name="Text Box 4">
          <a:extLst>
            <a:ext uri="{FF2B5EF4-FFF2-40B4-BE49-F238E27FC236}">
              <a16:creationId xmlns:a16="http://schemas.microsoft.com/office/drawing/2014/main" id="{00000000-0008-0000-0100-00002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7" name="Text Box 6">
          <a:extLst>
            <a:ext uri="{FF2B5EF4-FFF2-40B4-BE49-F238E27FC236}">
              <a16:creationId xmlns:a16="http://schemas.microsoft.com/office/drawing/2014/main" id="{00000000-0008-0000-0100-00002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8" name="Text Box 4">
          <a:extLst>
            <a:ext uri="{FF2B5EF4-FFF2-40B4-BE49-F238E27FC236}">
              <a16:creationId xmlns:a16="http://schemas.microsoft.com/office/drawing/2014/main" id="{00000000-0008-0000-0100-000026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9" name="Text Box 6">
          <a:extLst>
            <a:ext uri="{FF2B5EF4-FFF2-40B4-BE49-F238E27FC236}">
              <a16:creationId xmlns:a16="http://schemas.microsoft.com/office/drawing/2014/main" id="{00000000-0008-0000-0100-000027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0" name="Text Box 4">
          <a:extLst>
            <a:ext uri="{FF2B5EF4-FFF2-40B4-BE49-F238E27FC236}">
              <a16:creationId xmlns:a16="http://schemas.microsoft.com/office/drawing/2014/main" id="{00000000-0008-0000-0100-00002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1" name="Text Box 6">
          <a:extLst>
            <a:ext uri="{FF2B5EF4-FFF2-40B4-BE49-F238E27FC236}">
              <a16:creationId xmlns:a16="http://schemas.microsoft.com/office/drawing/2014/main" id="{00000000-0008-0000-0100-00002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2" name="Text Box 4">
          <a:extLst>
            <a:ext uri="{FF2B5EF4-FFF2-40B4-BE49-F238E27FC236}">
              <a16:creationId xmlns:a16="http://schemas.microsoft.com/office/drawing/2014/main" id="{00000000-0008-0000-0100-00002A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3" name="Text Box 6">
          <a:extLst>
            <a:ext uri="{FF2B5EF4-FFF2-40B4-BE49-F238E27FC236}">
              <a16:creationId xmlns:a16="http://schemas.microsoft.com/office/drawing/2014/main" id="{00000000-0008-0000-0100-00002B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4" name="Text Box 4">
          <a:extLst>
            <a:ext uri="{FF2B5EF4-FFF2-40B4-BE49-F238E27FC236}">
              <a16:creationId xmlns:a16="http://schemas.microsoft.com/office/drawing/2014/main" id="{00000000-0008-0000-0100-00002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5" name="Text Box 6">
          <a:extLst>
            <a:ext uri="{FF2B5EF4-FFF2-40B4-BE49-F238E27FC236}">
              <a16:creationId xmlns:a16="http://schemas.microsoft.com/office/drawing/2014/main" id="{00000000-0008-0000-0100-00002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6" name="Text Box 4">
          <a:extLst>
            <a:ext uri="{FF2B5EF4-FFF2-40B4-BE49-F238E27FC236}">
              <a16:creationId xmlns:a16="http://schemas.microsoft.com/office/drawing/2014/main" id="{00000000-0008-0000-0100-00002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7" name="Text Box 6">
          <a:extLst>
            <a:ext uri="{FF2B5EF4-FFF2-40B4-BE49-F238E27FC236}">
              <a16:creationId xmlns:a16="http://schemas.microsoft.com/office/drawing/2014/main" id="{00000000-0008-0000-0100-00002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8" name="Text Box 4">
          <a:extLst>
            <a:ext uri="{FF2B5EF4-FFF2-40B4-BE49-F238E27FC236}">
              <a16:creationId xmlns:a16="http://schemas.microsoft.com/office/drawing/2014/main" id="{00000000-0008-0000-0100-000030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9" name="Text Box 6">
          <a:extLst>
            <a:ext uri="{FF2B5EF4-FFF2-40B4-BE49-F238E27FC236}">
              <a16:creationId xmlns:a16="http://schemas.microsoft.com/office/drawing/2014/main" id="{00000000-0008-0000-0100-000031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0" name="Text Box 4">
          <a:extLst>
            <a:ext uri="{FF2B5EF4-FFF2-40B4-BE49-F238E27FC236}">
              <a16:creationId xmlns:a16="http://schemas.microsoft.com/office/drawing/2014/main" id="{00000000-0008-0000-0100-00003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1" name="Text Box 6">
          <a:extLst>
            <a:ext uri="{FF2B5EF4-FFF2-40B4-BE49-F238E27FC236}">
              <a16:creationId xmlns:a16="http://schemas.microsoft.com/office/drawing/2014/main" id="{00000000-0008-0000-0100-00003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2" name="Text Box 4">
          <a:extLst>
            <a:ext uri="{FF2B5EF4-FFF2-40B4-BE49-F238E27FC236}">
              <a16:creationId xmlns:a16="http://schemas.microsoft.com/office/drawing/2014/main" id="{00000000-0008-0000-0100-000034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3" name="Text Box 6">
          <a:extLst>
            <a:ext uri="{FF2B5EF4-FFF2-40B4-BE49-F238E27FC236}">
              <a16:creationId xmlns:a16="http://schemas.microsoft.com/office/drawing/2014/main" id="{00000000-0008-0000-0100-000035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4" name="Text Box 4">
          <a:extLst>
            <a:ext uri="{FF2B5EF4-FFF2-40B4-BE49-F238E27FC236}">
              <a16:creationId xmlns:a16="http://schemas.microsoft.com/office/drawing/2014/main" id="{00000000-0008-0000-0100-00003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5" name="Text Box 6">
          <a:extLst>
            <a:ext uri="{FF2B5EF4-FFF2-40B4-BE49-F238E27FC236}">
              <a16:creationId xmlns:a16="http://schemas.microsoft.com/office/drawing/2014/main" id="{00000000-0008-0000-0100-00003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6" name="Text Box 4">
          <a:extLst>
            <a:ext uri="{FF2B5EF4-FFF2-40B4-BE49-F238E27FC236}">
              <a16:creationId xmlns:a16="http://schemas.microsoft.com/office/drawing/2014/main" id="{00000000-0008-0000-0100-000038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7" name="Text Box 6">
          <a:extLst>
            <a:ext uri="{FF2B5EF4-FFF2-40B4-BE49-F238E27FC236}">
              <a16:creationId xmlns:a16="http://schemas.microsoft.com/office/drawing/2014/main" id="{00000000-0008-0000-0100-000039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8" name="Text Box 4">
          <a:extLst>
            <a:ext uri="{FF2B5EF4-FFF2-40B4-BE49-F238E27FC236}">
              <a16:creationId xmlns:a16="http://schemas.microsoft.com/office/drawing/2014/main" id="{00000000-0008-0000-0100-00003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9" name="Text Box 6">
          <a:extLst>
            <a:ext uri="{FF2B5EF4-FFF2-40B4-BE49-F238E27FC236}">
              <a16:creationId xmlns:a16="http://schemas.microsoft.com/office/drawing/2014/main" id="{00000000-0008-0000-0100-00003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0" name="Text Box 4">
          <a:extLst>
            <a:ext uri="{FF2B5EF4-FFF2-40B4-BE49-F238E27FC236}">
              <a16:creationId xmlns:a16="http://schemas.microsoft.com/office/drawing/2014/main" id="{00000000-0008-0000-0100-00003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1" name="Text Box 6">
          <a:extLst>
            <a:ext uri="{FF2B5EF4-FFF2-40B4-BE49-F238E27FC236}">
              <a16:creationId xmlns:a16="http://schemas.microsoft.com/office/drawing/2014/main" id="{00000000-0008-0000-0100-00003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2" name="Text Box 4">
          <a:extLst>
            <a:ext uri="{FF2B5EF4-FFF2-40B4-BE49-F238E27FC236}">
              <a16:creationId xmlns:a16="http://schemas.microsoft.com/office/drawing/2014/main" id="{00000000-0008-0000-0100-00003E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3" name="Text Box 6">
          <a:extLst>
            <a:ext uri="{FF2B5EF4-FFF2-40B4-BE49-F238E27FC236}">
              <a16:creationId xmlns:a16="http://schemas.microsoft.com/office/drawing/2014/main" id="{00000000-0008-0000-0100-00003F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4" name="Text Box 4">
          <a:extLst>
            <a:ext uri="{FF2B5EF4-FFF2-40B4-BE49-F238E27FC236}">
              <a16:creationId xmlns:a16="http://schemas.microsoft.com/office/drawing/2014/main" id="{00000000-0008-0000-0100-00004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5" name="Text Box 6">
          <a:extLst>
            <a:ext uri="{FF2B5EF4-FFF2-40B4-BE49-F238E27FC236}">
              <a16:creationId xmlns:a16="http://schemas.microsoft.com/office/drawing/2014/main" id="{00000000-0008-0000-0100-00004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6" name="Text Box 4">
          <a:extLst>
            <a:ext uri="{FF2B5EF4-FFF2-40B4-BE49-F238E27FC236}">
              <a16:creationId xmlns:a16="http://schemas.microsoft.com/office/drawing/2014/main" id="{00000000-0008-0000-0100-00004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7" name="Text Box 6">
          <a:extLst>
            <a:ext uri="{FF2B5EF4-FFF2-40B4-BE49-F238E27FC236}">
              <a16:creationId xmlns:a16="http://schemas.microsoft.com/office/drawing/2014/main" id="{00000000-0008-0000-0100-00004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8" name="Text Box 4">
          <a:extLst>
            <a:ext uri="{FF2B5EF4-FFF2-40B4-BE49-F238E27FC236}">
              <a16:creationId xmlns:a16="http://schemas.microsoft.com/office/drawing/2014/main" id="{00000000-0008-0000-0100-000044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9" name="Text Box 6">
          <a:extLst>
            <a:ext uri="{FF2B5EF4-FFF2-40B4-BE49-F238E27FC236}">
              <a16:creationId xmlns:a16="http://schemas.microsoft.com/office/drawing/2014/main" id="{00000000-0008-0000-0100-000045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0" name="Text Box 4">
          <a:extLst>
            <a:ext uri="{FF2B5EF4-FFF2-40B4-BE49-F238E27FC236}">
              <a16:creationId xmlns:a16="http://schemas.microsoft.com/office/drawing/2014/main" id="{00000000-0008-0000-0100-000046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1" name="Text Box 6">
          <a:extLst>
            <a:ext uri="{FF2B5EF4-FFF2-40B4-BE49-F238E27FC236}">
              <a16:creationId xmlns:a16="http://schemas.microsoft.com/office/drawing/2014/main" id="{00000000-0008-0000-0100-000047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2" name="Text Box 4">
          <a:extLst>
            <a:ext uri="{FF2B5EF4-FFF2-40B4-BE49-F238E27FC236}">
              <a16:creationId xmlns:a16="http://schemas.microsoft.com/office/drawing/2014/main" id="{00000000-0008-0000-0100-00004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3" name="Text Box 6">
          <a:extLst>
            <a:ext uri="{FF2B5EF4-FFF2-40B4-BE49-F238E27FC236}">
              <a16:creationId xmlns:a16="http://schemas.microsoft.com/office/drawing/2014/main" id="{00000000-0008-0000-0100-00004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4" name="Text Box 4">
          <a:extLst>
            <a:ext uri="{FF2B5EF4-FFF2-40B4-BE49-F238E27FC236}">
              <a16:creationId xmlns:a16="http://schemas.microsoft.com/office/drawing/2014/main" id="{00000000-0008-0000-0100-00004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5" name="Text Box 6">
          <a:extLst>
            <a:ext uri="{FF2B5EF4-FFF2-40B4-BE49-F238E27FC236}">
              <a16:creationId xmlns:a16="http://schemas.microsoft.com/office/drawing/2014/main" id="{00000000-0008-0000-0100-00004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6" name="Text Box 4">
          <a:extLst>
            <a:ext uri="{FF2B5EF4-FFF2-40B4-BE49-F238E27FC236}">
              <a16:creationId xmlns:a16="http://schemas.microsoft.com/office/drawing/2014/main" id="{00000000-0008-0000-0100-00004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7" name="Text Box 6">
          <a:extLst>
            <a:ext uri="{FF2B5EF4-FFF2-40B4-BE49-F238E27FC236}">
              <a16:creationId xmlns:a16="http://schemas.microsoft.com/office/drawing/2014/main" id="{00000000-0008-0000-0100-00004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8" name="Text Box 4">
          <a:extLst>
            <a:ext uri="{FF2B5EF4-FFF2-40B4-BE49-F238E27FC236}">
              <a16:creationId xmlns:a16="http://schemas.microsoft.com/office/drawing/2014/main" id="{00000000-0008-0000-0100-00004E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9" name="Text Box 6">
          <a:extLst>
            <a:ext uri="{FF2B5EF4-FFF2-40B4-BE49-F238E27FC236}">
              <a16:creationId xmlns:a16="http://schemas.microsoft.com/office/drawing/2014/main" id="{00000000-0008-0000-0100-00004F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0" name="Text Box 4">
          <a:extLst>
            <a:ext uri="{FF2B5EF4-FFF2-40B4-BE49-F238E27FC236}">
              <a16:creationId xmlns:a16="http://schemas.microsoft.com/office/drawing/2014/main" id="{00000000-0008-0000-0100-000050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1" name="Text Box 6">
          <a:extLst>
            <a:ext uri="{FF2B5EF4-FFF2-40B4-BE49-F238E27FC236}">
              <a16:creationId xmlns:a16="http://schemas.microsoft.com/office/drawing/2014/main" id="{00000000-0008-0000-0100-000051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2" name="Text Box 4">
          <a:extLst>
            <a:ext uri="{FF2B5EF4-FFF2-40B4-BE49-F238E27FC236}">
              <a16:creationId xmlns:a16="http://schemas.microsoft.com/office/drawing/2014/main" id="{00000000-0008-0000-0100-00005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3" name="Text Box 6">
          <a:extLst>
            <a:ext uri="{FF2B5EF4-FFF2-40B4-BE49-F238E27FC236}">
              <a16:creationId xmlns:a16="http://schemas.microsoft.com/office/drawing/2014/main" id="{00000000-0008-0000-0100-00005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4" name="Text Box 4">
          <a:extLst>
            <a:ext uri="{FF2B5EF4-FFF2-40B4-BE49-F238E27FC236}">
              <a16:creationId xmlns:a16="http://schemas.microsoft.com/office/drawing/2014/main" id="{00000000-0008-0000-0100-00005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5" name="Text Box 6">
          <a:extLst>
            <a:ext uri="{FF2B5EF4-FFF2-40B4-BE49-F238E27FC236}">
              <a16:creationId xmlns:a16="http://schemas.microsoft.com/office/drawing/2014/main" id="{00000000-0008-0000-0100-00005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6" name="Text Box 4">
          <a:extLst>
            <a:ext uri="{FF2B5EF4-FFF2-40B4-BE49-F238E27FC236}">
              <a16:creationId xmlns:a16="http://schemas.microsoft.com/office/drawing/2014/main" id="{00000000-0008-0000-0100-00005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7" name="Text Box 6">
          <a:extLst>
            <a:ext uri="{FF2B5EF4-FFF2-40B4-BE49-F238E27FC236}">
              <a16:creationId xmlns:a16="http://schemas.microsoft.com/office/drawing/2014/main" id="{00000000-0008-0000-0100-00005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8" name="Text Box 4">
          <a:extLst>
            <a:ext uri="{FF2B5EF4-FFF2-40B4-BE49-F238E27FC236}">
              <a16:creationId xmlns:a16="http://schemas.microsoft.com/office/drawing/2014/main" id="{00000000-0008-0000-0100-000058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9" name="Text Box 6">
          <a:extLst>
            <a:ext uri="{FF2B5EF4-FFF2-40B4-BE49-F238E27FC236}">
              <a16:creationId xmlns:a16="http://schemas.microsoft.com/office/drawing/2014/main" id="{00000000-0008-0000-0100-000059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0" name="Text Box 4">
          <a:extLst>
            <a:ext uri="{FF2B5EF4-FFF2-40B4-BE49-F238E27FC236}">
              <a16:creationId xmlns:a16="http://schemas.microsoft.com/office/drawing/2014/main" id="{00000000-0008-0000-0100-00005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1" name="Text Box 6">
          <a:extLst>
            <a:ext uri="{FF2B5EF4-FFF2-40B4-BE49-F238E27FC236}">
              <a16:creationId xmlns:a16="http://schemas.microsoft.com/office/drawing/2014/main" id="{00000000-0008-0000-0100-00005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2" name="Text Box 4">
          <a:extLst>
            <a:ext uri="{FF2B5EF4-FFF2-40B4-BE49-F238E27FC236}">
              <a16:creationId xmlns:a16="http://schemas.microsoft.com/office/drawing/2014/main" id="{00000000-0008-0000-0100-00005C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3" name="Text Box 6">
          <a:extLst>
            <a:ext uri="{FF2B5EF4-FFF2-40B4-BE49-F238E27FC236}">
              <a16:creationId xmlns:a16="http://schemas.microsoft.com/office/drawing/2014/main" id="{00000000-0008-0000-0100-00005D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4" name="Text Box 4">
          <a:extLst>
            <a:ext uri="{FF2B5EF4-FFF2-40B4-BE49-F238E27FC236}">
              <a16:creationId xmlns:a16="http://schemas.microsoft.com/office/drawing/2014/main" id="{00000000-0008-0000-0100-00005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5" name="Text Box 6">
          <a:extLst>
            <a:ext uri="{FF2B5EF4-FFF2-40B4-BE49-F238E27FC236}">
              <a16:creationId xmlns:a16="http://schemas.microsoft.com/office/drawing/2014/main" id="{00000000-0008-0000-0100-00005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6" name="Text Box 4">
          <a:extLst>
            <a:ext uri="{FF2B5EF4-FFF2-40B4-BE49-F238E27FC236}">
              <a16:creationId xmlns:a16="http://schemas.microsoft.com/office/drawing/2014/main" id="{00000000-0008-0000-0100-000060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7" name="Text Box 6">
          <a:extLst>
            <a:ext uri="{FF2B5EF4-FFF2-40B4-BE49-F238E27FC236}">
              <a16:creationId xmlns:a16="http://schemas.microsoft.com/office/drawing/2014/main" id="{00000000-0008-0000-0100-000061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8" name="Text Box 4">
          <a:extLst>
            <a:ext uri="{FF2B5EF4-FFF2-40B4-BE49-F238E27FC236}">
              <a16:creationId xmlns:a16="http://schemas.microsoft.com/office/drawing/2014/main" id="{00000000-0008-0000-0100-00006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9" name="Text Box 6">
          <a:extLst>
            <a:ext uri="{FF2B5EF4-FFF2-40B4-BE49-F238E27FC236}">
              <a16:creationId xmlns:a16="http://schemas.microsoft.com/office/drawing/2014/main" id="{00000000-0008-0000-0100-00006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0" name="Text Box 4">
          <a:extLst>
            <a:ext uri="{FF2B5EF4-FFF2-40B4-BE49-F238E27FC236}">
              <a16:creationId xmlns:a16="http://schemas.microsoft.com/office/drawing/2014/main" id="{00000000-0008-0000-0100-00006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1" name="Text Box 6">
          <a:extLst>
            <a:ext uri="{FF2B5EF4-FFF2-40B4-BE49-F238E27FC236}">
              <a16:creationId xmlns:a16="http://schemas.microsoft.com/office/drawing/2014/main" id="{00000000-0008-0000-0100-00006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2" name="Text Box 4">
          <a:extLst>
            <a:ext uri="{FF2B5EF4-FFF2-40B4-BE49-F238E27FC236}">
              <a16:creationId xmlns:a16="http://schemas.microsoft.com/office/drawing/2014/main" id="{00000000-0008-0000-0100-00006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3" name="Text Box 6">
          <a:extLst>
            <a:ext uri="{FF2B5EF4-FFF2-40B4-BE49-F238E27FC236}">
              <a16:creationId xmlns:a16="http://schemas.microsoft.com/office/drawing/2014/main" id="{00000000-0008-0000-0100-00006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4" name="Text Box 4">
          <a:extLst>
            <a:ext uri="{FF2B5EF4-FFF2-40B4-BE49-F238E27FC236}">
              <a16:creationId xmlns:a16="http://schemas.microsoft.com/office/drawing/2014/main" id="{00000000-0008-0000-0100-00006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5" name="Text Box 6">
          <a:extLst>
            <a:ext uri="{FF2B5EF4-FFF2-40B4-BE49-F238E27FC236}">
              <a16:creationId xmlns:a16="http://schemas.microsoft.com/office/drawing/2014/main" id="{00000000-0008-0000-0100-00006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6" name="Text Box 4">
          <a:extLst>
            <a:ext uri="{FF2B5EF4-FFF2-40B4-BE49-F238E27FC236}">
              <a16:creationId xmlns:a16="http://schemas.microsoft.com/office/drawing/2014/main" id="{00000000-0008-0000-0100-00006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7" name="Text Box 6">
          <a:extLst>
            <a:ext uri="{FF2B5EF4-FFF2-40B4-BE49-F238E27FC236}">
              <a16:creationId xmlns:a16="http://schemas.microsoft.com/office/drawing/2014/main" id="{00000000-0008-0000-0100-00006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8" name="Text Box 4">
          <a:extLst>
            <a:ext uri="{FF2B5EF4-FFF2-40B4-BE49-F238E27FC236}">
              <a16:creationId xmlns:a16="http://schemas.microsoft.com/office/drawing/2014/main" id="{00000000-0008-0000-0100-00006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9" name="Text Box 6">
          <a:extLst>
            <a:ext uri="{FF2B5EF4-FFF2-40B4-BE49-F238E27FC236}">
              <a16:creationId xmlns:a16="http://schemas.microsoft.com/office/drawing/2014/main" id="{00000000-0008-0000-0100-00006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0" name="Text Box 4">
          <a:extLst>
            <a:ext uri="{FF2B5EF4-FFF2-40B4-BE49-F238E27FC236}">
              <a16:creationId xmlns:a16="http://schemas.microsoft.com/office/drawing/2014/main" id="{00000000-0008-0000-0100-00006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1" name="Text Box 6">
          <a:extLst>
            <a:ext uri="{FF2B5EF4-FFF2-40B4-BE49-F238E27FC236}">
              <a16:creationId xmlns:a16="http://schemas.microsoft.com/office/drawing/2014/main" id="{00000000-0008-0000-0100-00006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2" name="Text Box 4">
          <a:extLst>
            <a:ext uri="{FF2B5EF4-FFF2-40B4-BE49-F238E27FC236}">
              <a16:creationId xmlns:a16="http://schemas.microsoft.com/office/drawing/2014/main" id="{00000000-0008-0000-0100-00007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3" name="Text Box 6">
          <a:extLst>
            <a:ext uri="{FF2B5EF4-FFF2-40B4-BE49-F238E27FC236}">
              <a16:creationId xmlns:a16="http://schemas.microsoft.com/office/drawing/2014/main" id="{00000000-0008-0000-0100-00007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4" name="Text Box 4">
          <a:extLst>
            <a:ext uri="{FF2B5EF4-FFF2-40B4-BE49-F238E27FC236}">
              <a16:creationId xmlns:a16="http://schemas.microsoft.com/office/drawing/2014/main" id="{00000000-0008-0000-0100-00007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5" name="Text Box 6">
          <a:extLst>
            <a:ext uri="{FF2B5EF4-FFF2-40B4-BE49-F238E27FC236}">
              <a16:creationId xmlns:a16="http://schemas.microsoft.com/office/drawing/2014/main" id="{00000000-0008-0000-0100-00007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6" name="Text Box 4">
          <a:extLst>
            <a:ext uri="{FF2B5EF4-FFF2-40B4-BE49-F238E27FC236}">
              <a16:creationId xmlns:a16="http://schemas.microsoft.com/office/drawing/2014/main" id="{00000000-0008-0000-0100-000074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7" name="Text Box 6">
          <a:extLst>
            <a:ext uri="{FF2B5EF4-FFF2-40B4-BE49-F238E27FC236}">
              <a16:creationId xmlns:a16="http://schemas.microsoft.com/office/drawing/2014/main" id="{00000000-0008-0000-0100-000075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8" name="Text Box 4">
          <a:extLst>
            <a:ext uri="{FF2B5EF4-FFF2-40B4-BE49-F238E27FC236}">
              <a16:creationId xmlns:a16="http://schemas.microsoft.com/office/drawing/2014/main" id="{00000000-0008-0000-0100-00007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9" name="Text Box 6">
          <a:extLst>
            <a:ext uri="{FF2B5EF4-FFF2-40B4-BE49-F238E27FC236}">
              <a16:creationId xmlns:a16="http://schemas.microsoft.com/office/drawing/2014/main" id="{00000000-0008-0000-0100-00007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0" name="Text Box 4">
          <a:extLst>
            <a:ext uri="{FF2B5EF4-FFF2-40B4-BE49-F238E27FC236}">
              <a16:creationId xmlns:a16="http://schemas.microsoft.com/office/drawing/2014/main" id="{00000000-0008-0000-0100-00007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1" name="Text Box 6">
          <a:extLst>
            <a:ext uri="{FF2B5EF4-FFF2-40B4-BE49-F238E27FC236}">
              <a16:creationId xmlns:a16="http://schemas.microsoft.com/office/drawing/2014/main" id="{00000000-0008-0000-0100-00007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82" name="Text Box 6">
          <a:extLst>
            <a:ext uri="{FF2B5EF4-FFF2-40B4-BE49-F238E27FC236}">
              <a16:creationId xmlns:a16="http://schemas.microsoft.com/office/drawing/2014/main" id="{00000000-0008-0000-0100-00007A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3" name="Text Box 4">
          <a:extLst>
            <a:ext uri="{FF2B5EF4-FFF2-40B4-BE49-F238E27FC236}">
              <a16:creationId xmlns:a16="http://schemas.microsoft.com/office/drawing/2014/main" id="{00000000-0008-0000-0100-00007B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4" name="Text Box 6">
          <a:extLst>
            <a:ext uri="{FF2B5EF4-FFF2-40B4-BE49-F238E27FC236}">
              <a16:creationId xmlns:a16="http://schemas.microsoft.com/office/drawing/2014/main" id="{00000000-0008-0000-0100-00007C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5" name="Text Box 4">
          <a:extLst>
            <a:ext uri="{FF2B5EF4-FFF2-40B4-BE49-F238E27FC236}">
              <a16:creationId xmlns:a16="http://schemas.microsoft.com/office/drawing/2014/main" id="{00000000-0008-0000-0100-00007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6" name="Text Box 6">
          <a:extLst>
            <a:ext uri="{FF2B5EF4-FFF2-40B4-BE49-F238E27FC236}">
              <a16:creationId xmlns:a16="http://schemas.microsoft.com/office/drawing/2014/main" id="{00000000-0008-0000-0100-00007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7" name="Text Box 4">
          <a:extLst>
            <a:ext uri="{FF2B5EF4-FFF2-40B4-BE49-F238E27FC236}">
              <a16:creationId xmlns:a16="http://schemas.microsoft.com/office/drawing/2014/main" id="{00000000-0008-0000-0100-00007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8" name="Text Box 6">
          <a:extLst>
            <a:ext uri="{FF2B5EF4-FFF2-40B4-BE49-F238E27FC236}">
              <a16:creationId xmlns:a16="http://schemas.microsoft.com/office/drawing/2014/main" id="{00000000-0008-0000-0100-00008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9" name="Text Box 4">
          <a:extLst>
            <a:ext uri="{FF2B5EF4-FFF2-40B4-BE49-F238E27FC236}">
              <a16:creationId xmlns:a16="http://schemas.microsoft.com/office/drawing/2014/main" id="{00000000-0008-0000-0100-00008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90" name="Text Box 6">
          <a:extLst>
            <a:ext uri="{FF2B5EF4-FFF2-40B4-BE49-F238E27FC236}">
              <a16:creationId xmlns:a16="http://schemas.microsoft.com/office/drawing/2014/main" id="{00000000-0008-0000-0100-000082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91" name="Text Box 6">
          <a:extLst>
            <a:ext uri="{FF2B5EF4-FFF2-40B4-BE49-F238E27FC236}">
              <a16:creationId xmlns:a16="http://schemas.microsoft.com/office/drawing/2014/main" id="{00000000-0008-0000-0100-000083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2" name="Text Box 4">
          <a:extLst>
            <a:ext uri="{FF2B5EF4-FFF2-40B4-BE49-F238E27FC236}">
              <a16:creationId xmlns:a16="http://schemas.microsoft.com/office/drawing/2014/main" id="{00000000-0008-0000-0100-00008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3" name="Text Box 6">
          <a:extLst>
            <a:ext uri="{FF2B5EF4-FFF2-40B4-BE49-F238E27FC236}">
              <a16:creationId xmlns:a16="http://schemas.microsoft.com/office/drawing/2014/main" id="{00000000-0008-0000-0100-00008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4" name="Text Box 4">
          <a:extLst>
            <a:ext uri="{FF2B5EF4-FFF2-40B4-BE49-F238E27FC236}">
              <a16:creationId xmlns:a16="http://schemas.microsoft.com/office/drawing/2014/main" id="{00000000-0008-0000-0100-000086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5" name="Text Box 6">
          <a:extLst>
            <a:ext uri="{FF2B5EF4-FFF2-40B4-BE49-F238E27FC236}">
              <a16:creationId xmlns:a16="http://schemas.microsoft.com/office/drawing/2014/main" id="{00000000-0008-0000-0100-000087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6" name="Text Box 4">
          <a:extLst>
            <a:ext uri="{FF2B5EF4-FFF2-40B4-BE49-F238E27FC236}">
              <a16:creationId xmlns:a16="http://schemas.microsoft.com/office/drawing/2014/main" id="{00000000-0008-0000-0100-00008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7" name="Text Box 6">
          <a:extLst>
            <a:ext uri="{FF2B5EF4-FFF2-40B4-BE49-F238E27FC236}">
              <a16:creationId xmlns:a16="http://schemas.microsoft.com/office/drawing/2014/main" id="{00000000-0008-0000-0100-00008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8" name="Text Box 4">
          <a:extLst>
            <a:ext uri="{FF2B5EF4-FFF2-40B4-BE49-F238E27FC236}">
              <a16:creationId xmlns:a16="http://schemas.microsoft.com/office/drawing/2014/main" id="{00000000-0008-0000-0100-00008A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9" name="Text Box 6">
          <a:extLst>
            <a:ext uri="{FF2B5EF4-FFF2-40B4-BE49-F238E27FC236}">
              <a16:creationId xmlns:a16="http://schemas.microsoft.com/office/drawing/2014/main" id="{00000000-0008-0000-0100-00008B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0" name="Text Box 4">
          <a:extLst>
            <a:ext uri="{FF2B5EF4-FFF2-40B4-BE49-F238E27FC236}">
              <a16:creationId xmlns:a16="http://schemas.microsoft.com/office/drawing/2014/main" id="{00000000-0008-0000-0100-00008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1" name="Text Box 6">
          <a:extLst>
            <a:ext uri="{FF2B5EF4-FFF2-40B4-BE49-F238E27FC236}">
              <a16:creationId xmlns:a16="http://schemas.microsoft.com/office/drawing/2014/main" id="{00000000-0008-0000-0100-00008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2" name="Text Box 4">
          <a:extLst>
            <a:ext uri="{FF2B5EF4-FFF2-40B4-BE49-F238E27FC236}">
              <a16:creationId xmlns:a16="http://schemas.microsoft.com/office/drawing/2014/main" id="{00000000-0008-0000-0100-00008E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3" name="Text Box 6">
          <a:extLst>
            <a:ext uri="{FF2B5EF4-FFF2-40B4-BE49-F238E27FC236}">
              <a16:creationId xmlns:a16="http://schemas.microsoft.com/office/drawing/2014/main" id="{00000000-0008-0000-0100-00008F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4" name="Text Box 4">
          <a:extLst>
            <a:ext uri="{FF2B5EF4-FFF2-40B4-BE49-F238E27FC236}">
              <a16:creationId xmlns:a16="http://schemas.microsoft.com/office/drawing/2014/main" id="{00000000-0008-0000-0100-000090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5" name="Text Box 6">
          <a:extLst>
            <a:ext uri="{FF2B5EF4-FFF2-40B4-BE49-F238E27FC236}">
              <a16:creationId xmlns:a16="http://schemas.microsoft.com/office/drawing/2014/main" id="{00000000-0008-0000-0100-000091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6" name="Text Box 4">
          <a:extLst>
            <a:ext uri="{FF2B5EF4-FFF2-40B4-BE49-F238E27FC236}">
              <a16:creationId xmlns:a16="http://schemas.microsoft.com/office/drawing/2014/main" id="{00000000-0008-0000-0100-00009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7" name="Text Box 6">
          <a:extLst>
            <a:ext uri="{FF2B5EF4-FFF2-40B4-BE49-F238E27FC236}">
              <a16:creationId xmlns:a16="http://schemas.microsoft.com/office/drawing/2014/main" id="{00000000-0008-0000-0100-00009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8" name="Text Box 4">
          <a:extLst>
            <a:ext uri="{FF2B5EF4-FFF2-40B4-BE49-F238E27FC236}">
              <a16:creationId xmlns:a16="http://schemas.microsoft.com/office/drawing/2014/main" id="{00000000-0008-0000-0100-000094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9" name="Text Box 6">
          <a:extLst>
            <a:ext uri="{FF2B5EF4-FFF2-40B4-BE49-F238E27FC236}">
              <a16:creationId xmlns:a16="http://schemas.microsoft.com/office/drawing/2014/main" id="{00000000-0008-0000-0100-000095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0" name="Text Box 4">
          <a:extLst>
            <a:ext uri="{FF2B5EF4-FFF2-40B4-BE49-F238E27FC236}">
              <a16:creationId xmlns:a16="http://schemas.microsoft.com/office/drawing/2014/main" id="{00000000-0008-0000-0100-00009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1" name="Text Box 6">
          <a:extLst>
            <a:ext uri="{FF2B5EF4-FFF2-40B4-BE49-F238E27FC236}">
              <a16:creationId xmlns:a16="http://schemas.microsoft.com/office/drawing/2014/main" id="{00000000-0008-0000-0100-00009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2" name="Text Box 4">
          <a:extLst>
            <a:ext uri="{FF2B5EF4-FFF2-40B4-BE49-F238E27FC236}">
              <a16:creationId xmlns:a16="http://schemas.microsoft.com/office/drawing/2014/main" id="{00000000-0008-0000-0100-000098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3" name="Text Box 6">
          <a:extLst>
            <a:ext uri="{FF2B5EF4-FFF2-40B4-BE49-F238E27FC236}">
              <a16:creationId xmlns:a16="http://schemas.microsoft.com/office/drawing/2014/main" id="{00000000-0008-0000-0100-000099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4" name="Text Box 4">
          <a:extLst>
            <a:ext uri="{FF2B5EF4-FFF2-40B4-BE49-F238E27FC236}">
              <a16:creationId xmlns:a16="http://schemas.microsoft.com/office/drawing/2014/main" id="{00000000-0008-0000-0100-00009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5" name="Text Box 6">
          <a:extLst>
            <a:ext uri="{FF2B5EF4-FFF2-40B4-BE49-F238E27FC236}">
              <a16:creationId xmlns:a16="http://schemas.microsoft.com/office/drawing/2014/main" id="{00000000-0008-0000-0100-00009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6" name="Text Box 4">
          <a:extLst>
            <a:ext uri="{FF2B5EF4-FFF2-40B4-BE49-F238E27FC236}">
              <a16:creationId xmlns:a16="http://schemas.microsoft.com/office/drawing/2014/main" id="{00000000-0008-0000-0100-00009C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7" name="Text Box 6">
          <a:extLst>
            <a:ext uri="{FF2B5EF4-FFF2-40B4-BE49-F238E27FC236}">
              <a16:creationId xmlns:a16="http://schemas.microsoft.com/office/drawing/2014/main" id="{00000000-0008-0000-0100-00009D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8" name="Text Box 4">
          <a:extLst>
            <a:ext uri="{FF2B5EF4-FFF2-40B4-BE49-F238E27FC236}">
              <a16:creationId xmlns:a16="http://schemas.microsoft.com/office/drawing/2014/main" id="{00000000-0008-0000-0100-00009E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9" name="Text Box 6">
          <a:extLst>
            <a:ext uri="{FF2B5EF4-FFF2-40B4-BE49-F238E27FC236}">
              <a16:creationId xmlns:a16="http://schemas.microsoft.com/office/drawing/2014/main" id="{00000000-0008-0000-0100-00009F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0" name="Text Box 4">
          <a:extLst>
            <a:ext uri="{FF2B5EF4-FFF2-40B4-BE49-F238E27FC236}">
              <a16:creationId xmlns:a16="http://schemas.microsoft.com/office/drawing/2014/main" id="{00000000-0008-0000-0100-0000A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1" name="Text Box 6">
          <a:extLst>
            <a:ext uri="{FF2B5EF4-FFF2-40B4-BE49-F238E27FC236}">
              <a16:creationId xmlns:a16="http://schemas.microsoft.com/office/drawing/2014/main" id="{00000000-0008-0000-0100-0000A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2" name="Text Box 4">
          <a:extLst>
            <a:ext uri="{FF2B5EF4-FFF2-40B4-BE49-F238E27FC236}">
              <a16:creationId xmlns:a16="http://schemas.microsoft.com/office/drawing/2014/main" id="{00000000-0008-0000-0100-0000A2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3" name="Text Box 6">
          <a:extLst>
            <a:ext uri="{FF2B5EF4-FFF2-40B4-BE49-F238E27FC236}">
              <a16:creationId xmlns:a16="http://schemas.microsoft.com/office/drawing/2014/main" id="{00000000-0008-0000-0100-0000A3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4" name="Text Box 4">
          <a:extLst>
            <a:ext uri="{FF2B5EF4-FFF2-40B4-BE49-F238E27FC236}">
              <a16:creationId xmlns:a16="http://schemas.microsoft.com/office/drawing/2014/main" id="{00000000-0008-0000-0100-0000A4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5" name="Text Box 6">
          <a:extLst>
            <a:ext uri="{FF2B5EF4-FFF2-40B4-BE49-F238E27FC236}">
              <a16:creationId xmlns:a16="http://schemas.microsoft.com/office/drawing/2014/main" id="{00000000-0008-0000-0100-0000A5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6" name="Text Box 4">
          <a:extLst>
            <a:ext uri="{FF2B5EF4-FFF2-40B4-BE49-F238E27FC236}">
              <a16:creationId xmlns:a16="http://schemas.microsoft.com/office/drawing/2014/main" id="{00000000-0008-0000-0100-0000A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7" name="Text Box 6">
          <a:extLst>
            <a:ext uri="{FF2B5EF4-FFF2-40B4-BE49-F238E27FC236}">
              <a16:creationId xmlns:a16="http://schemas.microsoft.com/office/drawing/2014/main" id="{00000000-0008-0000-0100-0000A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8" name="Text Box 4">
          <a:extLst>
            <a:ext uri="{FF2B5EF4-FFF2-40B4-BE49-F238E27FC236}">
              <a16:creationId xmlns:a16="http://schemas.microsoft.com/office/drawing/2014/main" id="{00000000-0008-0000-0100-0000A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9" name="Text Box 6">
          <a:extLst>
            <a:ext uri="{FF2B5EF4-FFF2-40B4-BE49-F238E27FC236}">
              <a16:creationId xmlns:a16="http://schemas.microsoft.com/office/drawing/2014/main" id="{00000000-0008-0000-0100-0000A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0" name="Text Box 4">
          <a:extLst>
            <a:ext uri="{FF2B5EF4-FFF2-40B4-BE49-F238E27FC236}">
              <a16:creationId xmlns:a16="http://schemas.microsoft.com/office/drawing/2014/main" id="{00000000-0008-0000-0100-0000A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1" name="Text Box 6">
          <a:extLst>
            <a:ext uri="{FF2B5EF4-FFF2-40B4-BE49-F238E27FC236}">
              <a16:creationId xmlns:a16="http://schemas.microsoft.com/office/drawing/2014/main" id="{00000000-0008-0000-0100-0000A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2" name="Text Box 4">
          <a:extLst>
            <a:ext uri="{FF2B5EF4-FFF2-40B4-BE49-F238E27FC236}">
              <a16:creationId xmlns:a16="http://schemas.microsoft.com/office/drawing/2014/main" id="{00000000-0008-0000-0100-0000A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3" name="Text Box 6">
          <a:extLst>
            <a:ext uri="{FF2B5EF4-FFF2-40B4-BE49-F238E27FC236}">
              <a16:creationId xmlns:a16="http://schemas.microsoft.com/office/drawing/2014/main" id="{00000000-0008-0000-0100-0000A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4" name="Text Box 4">
          <a:extLst>
            <a:ext uri="{FF2B5EF4-FFF2-40B4-BE49-F238E27FC236}">
              <a16:creationId xmlns:a16="http://schemas.microsoft.com/office/drawing/2014/main" id="{00000000-0008-0000-0100-0000A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5" name="Text Box 6">
          <a:extLst>
            <a:ext uri="{FF2B5EF4-FFF2-40B4-BE49-F238E27FC236}">
              <a16:creationId xmlns:a16="http://schemas.microsoft.com/office/drawing/2014/main" id="{00000000-0008-0000-0100-0000A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6" name="Text Box 4">
          <a:extLst>
            <a:ext uri="{FF2B5EF4-FFF2-40B4-BE49-F238E27FC236}">
              <a16:creationId xmlns:a16="http://schemas.microsoft.com/office/drawing/2014/main" id="{00000000-0008-0000-0100-0000B0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7" name="Text Box 6">
          <a:extLst>
            <a:ext uri="{FF2B5EF4-FFF2-40B4-BE49-F238E27FC236}">
              <a16:creationId xmlns:a16="http://schemas.microsoft.com/office/drawing/2014/main" id="{00000000-0008-0000-0100-0000B1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8" name="Text Box 4">
          <a:extLst>
            <a:ext uri="{FF2B5EF4-FFF2-40B4-BE49-F238E27FC236}">
              <a16:creationId xmlns:a16="http://schemas.microsoft.com/office/drawing/2014/main" id="{00000000-0008-0000-0100-0000B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9" name="Text Box 6">
          <a:extLst>
            <a:ext uri="{FF2B5EF4-FFF2-40B4-BE49-F238E27FC236}">
              <a16:creationId xmlns:a16="http://schemas.microsoft.com/office/drawing/2014/main" id="{00000000-0008-0000-0100-0000B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0" name="Text Box 4">
          <a:extLst>
            <a:ext uri="{FF2B5EF4-FFF2-40B4-BE49-F238E27FC236}">
              <a16:creationId xmlns:a16="http://schemas.microsoft.com/office/drawing/2014/main" id="{00000000-0008-0000-0100-0000B4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1" name="Text Box 6">
          <a:extLst>
            <a:ext uri="{FF2B5EF4-FFF2-40B4-BE49-F238E27FC236}">
              <a16:creationId xmlns:a16="http://schemas.microsoft.com/office/drawing/2014/main" id="{00000000-0008-0000-0100-0000B5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2" name="Text Box 4">
          <a:extLst>
            <a:ext uri="{FF2B5EF4-FFF2-40B4-BE49-F238E27FC236}">
              <a16:creationId xmlns:a16="http://schemas.microsoft.com/office/drawing/2014/main" id="{00000000-0008-0000-0100-0000B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3" name="Text Box 6">
          <a:extLst>
            <a:ext uri="{FF2B5EF4-FFF2-40B4-BE49-F238E27FC236}">
              <a16:creationId xmlns:a16="http://schemas.microsoft.com/office/drawing/2014/main" id="{00000000-0008-0000-0100-0000B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4" name="Text Box 4">
          <a:extLst>
            <a:ext uri="{FF2B5EF4-FFF2-40B4-BE49-F238E27FC236}">
              <a16:creationId xmlns:a16="http://schemas.microsoft.com/office/drawing/2014/main" id="{00000000-0008-0000-0100-0000B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5" name="Text Box 6">
          <a:extLst>
            <a:ext uri="{FF2B5EF4-FFF2-40B4-BE49-F238E27FC236}">
              <a16:creationId xmlns:a16="http://schemas.microsoft.com/office/drawing/2014/main" id="{00000000-0008-0000-0100-0000B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6" name="Text Box 4">
          <a:extLst>
            <a:ext uri="{FF2B5EF4-FFF2-40B4-BE49-F238E27FC236}">
              <a16:creationId xmlns:a16="http://schemas.microsoft.com/office/drawing/2014/main" id="{00000000-0008-0000-0100-0000B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7" name="Text Box 6">
          <a:extLst>
            <a:ext uri="{FF2B5EF4-FFF2-40B4-BE49-F238E27FC236}">
              <a16:creationId xmlns:a16="http://schemas.microsoft.com/office/drawing/2014/main" id="{00000000-0008-0000-0100-0000B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8" name="Text Box 4">
          <a:extLst>
            <a:ext uri="{FF2B5EF4-FFF2-40B4-BE49-F238E27FC236}">
              <a16:creationId xmlns:a16="http://schemas.microsoft.com/office/drawing/2014/main" id="{00000000-0008-0000-0100-0000B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9" name="Text Box 6">
          <a:extLst>
            <a:ext uri="{FF2B5EF4-FFF2-40B4-BE49-F238E27FC236}">
              <a16:creationId xmlns:a16="http://schemas.microsoft.com/office/drawing/2014/main" id="{00000000-0008-0000-0100-0000B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0" name="Text Box 4">
          <a:extLst>
            <a:ext uri="{FF2B5EF4-FFF2-40B4-BE49-F238E27FC236}">
              <a16:creationId xmlns:a16="http://schemas.microsoft.com/office/drawing/2014/main" id="{00000000-0008-0000-0100-0000B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1" name="Text Box 6">
          <a:extLst>
            <a:ext uri="{FF2B5EF4-FFF2-40B4-BE49-F238E27FC236}">
              <a16:creationId xmlns:a16="http://schemas.microsoft.com/office/drawing/2014/main" id="{00000000-0008-0000-0100-0000B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2" name="Text Box 4">
          <a:extLst>
            <a:ext uri="{FF2B5EF4-FFF2-40B4-BE49-F238E27FC236}">
              <a16:creationId xmlns:a16="http://schemas.microsoft.com/office/drawing/2014/main" id="{00000000-0008-0000-0100-0000C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3" name="Text Box 6">
          <a:extLst>
            <a:ext uri="{FF2B5EF4-FFF2-40B4-BE49-F238E27FC236}">
              <a16:creationId xmlns:a16="http://schemas.microsoft.com/office/drawing/2014/main" id="{00000000-0008-0000-0100-0000C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4" name="Text Box 4">
          <a:extLst>
            <a:ext uri="{FF2B5EF4-FFF2-40B4-BE49-F238E27FC236}">
              <a16:creationId xmlns:a16="http://schemas.microsoft.com/office/drawing/2014/main" id="{00000000-0008-0000-0100-0000C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5" name="Text Box 6">
          <a:extLst>
            <a:ext uri="{FF2B5EF4-FFF2-40B4-BE49-F238E27FC236}">
              <a16:creationId xmlns:a16="http://schemas.microsoft.com/office/drawing/2014/main" id="{00000000-0008-0000-0100-0000C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6" name="Text Box 4">
          <a:extLst>
            <a:ext uri="{FF2B5EF4-FFF2-40B4-BE49-F238E27FC236}">
              <a16:creationId xmlns:a16="http://schemas.microsoft.com/office/drawing/2014/main" id="{00000000-0008-0000-0100-0000C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7" name="Text Box 6">
          <a:extLst>
            <a:ext uri="{FF2B5EF4-FFF2-40B4-BE49-F238E27FC236}">
              <a16:creationId xmlns:a16="http://schemas.microsoft.com/office/drawing/2014/main" id="{00000000-0008-0000-0100-0000C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8" name="Text Box 4">
          <a:extLst>
            <a:ext uri="{FF2B5EF4-FFF2-40B4-BE49-F238E27FC236}">
              <a16:creationId xmlns:a16="http://schemas.microsoft.com/office/drawing/2014/main" id="{00000000-0008-0000-0100-0000C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9" name="Text Box 6">
          <a:extLst>
            <a:ext uri="{FF2B5EF4-FFF2-40B4-BE49-F238E27FC236}">
              <a16:creationId xmlns:a16="http://schemas.microsoft.com/office/drawing/2014/main" id="{00000000-0008-0000-0100-0000C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0" name="Text Box 4">
          <a:extLst>
            <a:ext uri="{FF2B5EF4-FFF2-40B4-BE49-F238E27FC236}">
              <a16:creationId xmlns:a16="http://schemas.microsoft.com/office/drawing/2014/main" id="{00000000-0008-0000-0100-0000C8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1" name="Text Box 6">
          <a:extLst>
            <a:ext uri="{FF2B5EF4-FFF2-40B4-BE49-F238E27FC236}">
              <a16:creationId xmlns:a16="http://schemas.microsoft.com/office/drawing/2014/main" id="{00000000-0008-0000-0100-0000C9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2" name="Text Box 4">
          <a:extLst>
            <a:ext uri="{FF2B5EF4-FFF2-40B4-BE49-F238E27FC236}">
              <a16:creationId xmlns:a16="http://schemas.microsoft.com/office/drawing/2014/main" id="{00000000-0008-0000-0100-0000C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3" name="Text Box 6">
          <a:extLst>
            <a:ext uri="{FF2B5EF4-FFF2-40B4-BE49-F238E27FC236}">
              <a16:creationId xmlns:a16="http://schemas.microsoft.com/office/drawing/2014/main" id="{00000000-0008-0000-0100-0000C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4" name="Text Box 4">
          <a:extLst>
            <a:ext uri="{FF2B5EF4-FFF2-40B4-BE49-F238E27FC236}">
              <a16:creationId xmlns:a16="http://schemas.microsoft.com/office/drawing/2014/main" id="{00000000-0008-0000-0100-0000C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5" name="Text Box 6">
          <a:extLst>
            <a:ext uri="{FF2B5EF4-FFF2-40B4-BE49-F238E27FC236}">
              <a16:creationId xmlns:a16="http://schemas.microsoft.com/office/drawing/2014/main" id="{00000000-0008-0000-0100-0000C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6" name="Text Box 4">
          <a:extLst>
            <a:ext uri="{FF2B5EF4-FFF2-40B4-BE49-F238E27FC236}">
              <a16:creationId xmlns:a16="http://schemas.microsoft.com/office/drawing/2014/main" id="{00000000-0008-0000-0100-0000C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7" name="Text Box 6">
          <a:extLst>
            <a:ext uri="{FF2B5EF4-FFF2-40B4-BE49-F238E27FC236}">
              <a16:creationId xmlns:a16="http://schemas.microsoft.com/office/drawing/2014/main" id="{00000000-0008-0000-0100-0000C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8" name="Text Box 4">
          <a:extLst>
            <a:ext uri="{FF2B5EF4-FFF2-40B4-BE49-F238E27FC236}">
              <a16:creationId xmlns:a16="http://schemas.microsoft.com/office/drawing/2014/main" id="{00000000-0008-0000-0100-0000D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9" name="Text Box 6">
          <a:extLst>
            <a:ext uri="{FF2B5EF4-FFF2-40B4-BE49-F238E27FC236}">
              <a16:creationId xmlns:a16="http://schemas.microsoft.com/office/drawing/2014/main" id="{00000000-0008-0000-0100-0000D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0" name="Text Box 4">
          <a:extLst>
            <a:ext uri="{FF2B5EF4-FFF2-40B4-BE49-F238E27FC236}">
              <a16:creationId xmlns:a16="http://schemas.microsoft.com/office/drawing/2014/main" id="{00000000-0008-0000-0100-0000D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1" name="Text Box 6">
          <a:extLst>
            <a:ext uri="{FF2B5EF4-FFF2-40B4-BE49-F238E27FC236}">
              <a16:creationId xmlns:a16="http://schemas.microsoft.com/office/drawing/2014/main" id="{00000000-0008-0000-0100-0000D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2" name="Text Box 4">
          <a:extLst>
            <a:ext uri="{FF2B5EF4-FFF2-40B4-BE49-F238E27FC236}">
              <a16:creationId xmlns:a16="http://schemas.microsoft.com/office/drawing/2014/main" id="{00000000-0008-0000-0100-0000D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3" name="Text Box 6">
          <a:extLst>
            <a:ext uri="{FF2B5EF4-FFF2-40B4-BE49-F238E27FC236}">
              <a16:creationId xmlns:a16="http://schemas.microsoft.com/office/drawing/2014/main" id="{00000000-0008-0000-0100-0000D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4" name="Text Box 4">
          <a:extLst>
            <a:ext uri="{FF2B5EF4-FFF2-40B4-BE49-F238E27FC236}">
              <a16:creationId xmlns:a16="http://schemas.microsoft.com/office/drawing/2014/main" id="{00000000-0008-0000-0100-0000D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5" name="Text Box 6">
          <a:extLst>
            <a:ext uri="{FF2B5EF4-FFF2-40B4-BE49-F238E27FC236}">
              <a16:creationId xmlns:a16="http://schemas.microsoft.com/office/drawing/2014/main" id="{00000000-0008-0000-0100-0000D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6" name="Text Box 4">
          <a:extLst>
            <a:ext uri="{FF2B5EF4-FFF2-40B4-BE49-F238E27FC236}">
              <a16:creationId xmlns:a16="http://schemas.microsoft.com/office/drawing/2014/main" id="{00000000-0008-0000-0100-0000D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7" name="Text Box 6">
          <a:extLst>
            <a:ext uri="{FF2B5EF4-FFF2-40B4-BE49-F238E27FC236}">
              <a16:creationId xmlns:a16="http://schemas.microsoft.com/office/drawing/2014/main" id="{00000000-0008-0000-0100-0000D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8" name="Text Box 4">
          <a:extLst>
            <a:ext uri="{FF2B5EF4-FFF2-40B4-BE49-F238E27FC236}">
              <a16:creationId xmlns:a16="http://schemas.microsoft.com/office/drawing/2014/main" id="{00000000-0008-0000-0100-0000DA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9" name="Text Box 6">
          <a:extLst>
            <a:ext uri="{FF2B5EF4-FFF2-40B4-BE49-F238E27FC236}">
              <a16:creationId xmlns:a16="http://schemas.microsoft.com/office/drawing/2014/main" id="{00000000-0008-0000-0100-0000DB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0" name="Text Box 4">
          <a:extLst>
            <a:ext uri="{FF2B5EF4-FFF2-40B4-BE49-F238E27FC236}">
              <a16:creationId xmlns:a16="http://schemas.microsoft.com/office/drawing/2014/main" id="{00000000-0008-0000-0100-0000DC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1" name="Text Box 6">
          <a:extLst>
            <a:ext uri="{FF2B5EF4-FFF2-40B4-BE49-F238E27FC236}">
              <a16:creationId xmlns:a16="http://schemas.microsoft.com/office/drawing/2014/main" id="{00000000-0008-0000-0100-0000DD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2" name="Text Box 4">
          <a:extLst>
            <a:ext uri="{FF2B5EF4-FFF2-40B4-BE49-F238E27FC236}">
              <a16:creationId xmlns:a16="http://schemas.microsoft.com/office/drawing/2014/main" id="{00000000-0008-0000-0100-0000D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3" name="Text Box 6">
          <a:extLst>
            <a:ext uri="{FF2B5EF4-FFF2-40B4-BE49-F238E27FC236}">
              <a16:creationId xmlns:a16="http://schemas.microsoft.com/office/drawing/2014/main" id="{00000000-0008-0000-0100-0000D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4" name="Text Box 4">
          <a:extLst>
            <a:ext uri="{FF2B5EF4-FFF2-40B4-BE49-F238E27FC236}">
              <a16:creationId xmlns:a16="http://schemas.microsoft.com/office/drawing/2014/main" id="{00000000-0008-0000-0100-0000E0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5" name="Text Box 6">
          <a:extLst>
            <a:ext uri="{FF2B5EF4-FFF2-40B4-BE49-F238E27FC236}">
              <a16:creationId xmlns:a16="http://schemas.microsoft.com/office/drawing/2014/main" id="{00000000-0008-0000-0100-0000E1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6" name="Text Box 4">
          <a:extLst>
            <a:ext uri="{FF2B5EF4-FFF2-40B4-BE49-F238E27FC236}">
              <a16:creationId xmlns:a16="http://schemas.microsoft.com/office/drawing/2014/main" id="{00000000-0008-0000-0100-0000E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7" name="Text Box 6">
          <a:extLst>
            <a:ext uri="{FF2B5EF4-FFF2-40B4-BE49-F238E27FC236}">
              <a16:creationId xmlns:a16="http://schemas.microsoft.com/office/drawing/2014/main" id="{00000000-0008-0000-0100-0000E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8" name="Text Box 4">
          <a:extLst>
            <a:ext uri="{FF2B5EF4-FFF2-40B4-BE49-F238E27FC236}">
              <a16:creationId xmlns:a16="http://schemas.microsoft.com/office/drawing/2014/main" id="{00000000-0008-0000-0100-0000E4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9" name="Text Box 6">
          <a:extLst>
            <a:ext uri="{FF2B5EF4-FFF2-40B4-BE49-F238E27FC236}">
              <a16:creationId xmlns:a16="http://schemas.microsoft.com/office/drawing/2014/main" id="{00000000-0008-0000-0100-0000E5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0" name="Text Box 4">
          <a:extLst>
            <a:ext uri="{FF2B5EF4-FFF2-40B4-BE49-F238E27FC236}">
              <a16:creationId xmlns:a16="http://schemas.microsoft.com/office/drawing/2014/main" id="{00000000-0008-0000-0100-0000E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1" name="Text Box 6">
          <a:extLst>
            <a:ext uri="{FF2B5EF4-FFF2-40B4-BE49-F238E27FC236}">
              <a16:creationId xmlns:a16="http://schemas.microsoft.com/office/drawing/2014/main" id="{00000000-0008-0000-0100-0000E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2" name="Text Box 4">
          <a:extLst>
            <a:ext uri="{FF2B5EF4-FFF2-40B4-BE49-F238E27FC236}">
              <a16:creationId xmlns:a16="http://schemas.microsoft.com/office/drawing/2014/main" id="{00000000-0008-0000-0100-0000E8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3" name="Text Box 6">
          <a:extLst>
            <a:ext uri="{FF2B5EF4-FFF2-40B4-BE49-F238E27FC236}">
              <a16:creationId xmlns:a16="http://schemas.microsoft.com/office/drawing/2014/main" id="{00000000-0008-0000-0100-0000E9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4" name="Text Box 4">
          <a:extLst>
            <a:ext uri="{FF2B5EF4-FFF2-40B4-BE49-F238E27FC236}">
              <a16:creationId xmlns:a16="http://schemas.microsoft.com/office/drawing/2014/main" id="{00000000-0008-0000-0100-0000E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5" name="Text Box 6">
          <a:extLst>
            <a:ext uri="{FF2B5EF4-FFF2-40B4-BE49-F238E27FC236}">
              <a16:creationId xmlns:a16="http://schemas.microsoft.com/office/drawing/2014/main" id="{00000000-0008-0000-0100-0000E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6" name="Text Box 4">
          <a:extLst>
            <a:ext uri="{FF2B5EF4-FFF2-40B4-BE49-F238E27FC236}">
              <a16:creationId xmlns:a16="http://schemas.microsoft.com/office/drawing/2014/main" id="{00000000-0008-0000-0100-0000E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7" name="Text Box 6">
          <a:extLst>
            <a:ext uri="{FF2B5EF4-FFF2-40B4-BE49-F238E27FC236}">
              <a16:creationId xmlns:a16="http://schemas.microsoft.com/office/drawing/2014/main" id="{00000000-0008-0000-0100-0000E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8" name="Text Box 4">
          <a:extLst>
            <a:ext uri="{FF2B5EF4-FFF2-40B4-BE49-F238E27FC236}">
              <a16:creationId xmlns:a16="http://schemas.microsoft.com/office/drawing/2014/main" id="{00000000-0008-0000-0100-0000EE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9" name="Text Box 6">
          <a:extLst>
            <a:ext uri="{FF2B5EF4-FFF2-40B4-BE49-F238E27FC236}">
              <a16:creationId xmlns:a16="http://schemas.microsoft.com/office/drawing/2014/main" id="{00000000-0008-0000-0100-0000EF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0" name="Text Box 4">
          <a:extLst>
            <a:ext uri="{FF2B5EF4-FFF2-40B4-BE49-F238E27FC236}">
              <a16:creationId xmlns:a16="http://schemas.microsoft.com/office/drawing/2014/main" id="{00000000-0008-0000-0100-0000F0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1" name="Text Box 6">
          <a:extLst>
            <a:ext uri="{FF2B5EF4-FFF2-40B4-BE49-F238E27FC236}">
              <a16:creationId xmlns:a16="http://schemas.microsoft.com/office/drawing/2014/main" id="{00000000-0008-0000-0100-0000F1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2" name="Text Box 4">
          <a:extLst>
            <a:ext uri="{FF2B5EF4-FFF2-40B4-BE49-F238E27FC236}">
              <a16:creationId xmlns:a16="http://schemas.microsoft.com/office/drawing/2014/main" id="{00000000-0008-0000-0100-0000F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3" name="Text Box 6">
          <a:extLst>
            <a:ext uri="{FF2B5EF4-FFF2-40B4-BE49-F238E27FC236}">
              <a16:creationId xmlns:a16="http://schemas.microsoft.com/office/drawing/2014/main" id="{00000000-0008-0000-0100-0000F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4" name="Text Box 4">
          <a:extLst>
            <a:ext uri="{FF2B5EF4-FFF2-40B4-BE49-F238E27FC236}">
              <a16:creationId xmlns:a16="http://schemas.microsoft.com/office/drawing/2014/main" id="{00000000-0008-0000-0100-0000F4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5" name="Text Box 6">
          <a:extLst>
            <a:ext uri="{FF2B5EF4-FFF2-40B4-BE49-F238E27FC236}">
              <a16:creationId xmlns:a16="http://schemas.microsoft.com/office/drawing/2014/main" id="{00000000-0008-0000-0100-0000F5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6" name="Text Box 4">
          <a:extLst>
            <a:ext uri="{FF2B5EF4-FFF2-40B4-BE49-F238E27FC236}">
              <a16:creationId xmlns:a16="http://schemas.microsoft.com/office/drawing/2014/main" id="{00000000-0008-0000-0100-0000F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7" name="Text Box 6">
          <a:extLst>
            <a:ext uri="{FF2B5EF4-FFF2-40B4-BE49-F238E27FC236}">
              <a16:creationId xmlns:a16="http://schemas.microsoft.com/office/drawing/2014/main" id="{00000000-0008-0000-0100-0000F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8" name="Text Box 4">
          <a:extLst>
            <a:ext uri="{FF2B5EF4-FFF2-40B4-BE49-F238E27FC236}">
              <a16:creationId xmlns:a16="http://schemas.microsoft.com/office/drawing/2014/main" id="{00000000-0008-0000-0100-0000F8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9" name="Text Box 6">
          <a:extLst>
            <a:ext uri="{FF2B5EF4-FFF2-40B4-BE49-F238E27FC236}">
              <a16:creationId xmlns:a16="http://schemas.microsoft.com/office/drawing/2014/main" id="{00000000-0008-0000-0100-0000F9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0" name="Text Box 4">
          <a:extLst>
            <a:ext uri="{FF2B5EF4-FFF2-40B4-BE49-F238E27FC236}">
              <a16:creationId xmlns:a16="http://schemas.microsoft.com/office/drawing/2014/main" id="{00000000-0008-0000-0100-0000F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1" name="Text Box 6">
          <a:extLst>
            <a:ext uri="{FF2B5EF4-FFF2-40B4-BE49-F238E27FC236}">
              <a16:creationId xmlns:a16="http://schemas.microsoft.com/office/drawing/2014/main" id="{00000000-0008-0000-0100-0000F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2" name="Text Box 4">
          <a:extLst>
            <a:ext uri="{FF2B5EF4-FFF2-40B4-BE49-F238E27FC236}">
              <a16:creationId xmlns:a16="http://schemas.microsoft.com/office/drawing/2014/main" id="{00000000-0008-0000-0100-0000FC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3" name="Text Box 6">
          <a:extLst>
            <a:ext uri="{FF2B5EF4-FFF2-40B4-BE49-F238E27FC236}">
              <a16:creationId xmlns:a16="http://schemas.microsoft.com/office/drawing/2014/main" id="{00000000-0008-0000-0100-0000FD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4" name="Text Box 4">
          <a:extLst>
            <a:ext uri="{FF2B5EF4-FFF2-40B4-BE49-F238E27FC236}">
              <a16:creationId xmlns:a16="http://schemas.microsoft.com/office/drawing/2014/main" id="{00000000-0008-0000-0100-0000FE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5" name="Text Box 6">
          <a:extLst>
            <a:ext uri="{FF2B5EF4-FFF2-40B4-BE49-F238E27FC236}">
              <a16:creationId xmlns:a16="http://schemas.microsoft.com/office/drawing/2014/main" id="{00000000-0008-0000-0100-0000FF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6" name="Text Box 4">
          <a:extLst>
            <a:ext uri="{FF2B5EF4-FFF2-40B4-BE49-F238E27FC236}">
              <a16:creationId xmlns:a16="http://schemas.microsoft.com/office/drawing/2014/main" id="{00000000-0008-0000-0100-00000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7" name="Text Box 6">
          <a:extLst>
            <a:ext uri="{FF2B5EF4-FFF2-40B4-BE49-F238E27FC236}">
              <a16:creationId xmlns:a16="http://schemas.microsoft.com/office/drawing/2014/main" id="{00000000-0008-0000-0100-00000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8" name="Text Box 4">
          <a:extLst>
            <a:ext uri="{FF2B5EF4-FFF2-40B4-BE49-F238E27FC236}">
              <a16:creationId xmlns:a16="http://schemas.microsoft.com/office/drawing/2014/main" id="{00000000-0008-0000-0100-00000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9" name="Text Box 6">
          <a:extLst>
            <a:ext uri="{FF2B5EF4-FFF2-40B4-BE49-F238E27FC236}">
              <a16:creationId xmlns:a16="http://schemas.microsoft.com/office/drawing/2014/main" id="{00000000-0008-0000-0100-00000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0" name="Text Box 4">
          <a:extLst>
            <a:ext uri="{FF2B5EF4-FFF2-40B4-BE49-F238E27FC236}">
              <a16:creationId xmlns:a16="http://schemas.microsoft.com/office/drawing/2014/main" id="{00000000-0008-0000-0100-00000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1" name="Text Box 6">
          <a:extLst>
            <a:ext uri="{FF2B5EF4-FFF2-40B4-BE49-F238E27FC236}">
              <a16:creationId xmlns:a16="http://schemas.microsoft.com/office/drawing/2014/main" id="{00000000-0008-0000-0100-00000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2" name="Text Box 4">
          <a:extLst>
            <a:ext uri="{FF2B5EF4-FFF2-40B4-BE49-F238E27FC236}">
              <a16:creationId xmlns:a16="http://schemas.microsoft.com/office/drawing/2014/main" id="{00000000-0008-0000-0100-00000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3" name="Text Box 6">
          <a:extLst>
            <a:ext uri="{FF2B5EF4-FFF2-40B4-BE49-F238E27FC236}">
              <a16:creationId xmlns:a16="http://schemas.microsoft.com/office/drawing/2014/main" id="{00000000-0008-0000-0100-00000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4" name="Text Box 4">
          <a:extLst>
            <a:ext uri="{FF2B5EF4-FFF2-40B4-BE49-F238E27FC236}">
              <a16:creationId xmlns:a16="http://schemas.microsoft.com/office/drawing/2014/main" id="{00000000-0008-0000-0100-00000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5" name="Text Box 6">
          <a:extLst>
            <a:ext uri="{FF2B5EF4-FFF2-40B4-BE49-F238E27FC236}">
              <a16:creationId xmlns:a16="http://schemas.microsoft.com/office/drawing/2014/main" id="{00000000-0008-0000-0100-00000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6" name="Text Box 4">
          <a:extLst>
            <a:ext uri="{FF2B5EF4-FFF2-40B4-BE49-F238E27FC236}">
              <a16:creationId xmlns:a16="http://schemas.microsoft.com/office/drawing/2014/main" id="{00000000-0008-0000-0100-00000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7" name="Text Box 6">
          <a:extLst>
            <a:ext uri="{FF2B5EF4-FFF2-40B4-BE49-F238E27FC236}">
              <a16:creationId xmlns:a16="http://schemas.microsoft.com/office/drawing/2014/main" id="{00000000-0008-0000-0100-00000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8" name="Text Box 4">
          <a:extLst>
            <a:ext uri="{FF2B5EF4-FFF2-40B4-BE49-F238E27FC236}">
              <a16:creationId xmlns:a16="http://schemas.microsoft.com/office/drawing/2014/main" id="{00000000-0008-0000-0100-00000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9" name="Text Box 6">
          <a:extLst>
            <a:ext uri="{FF2B5EF4-FFF2-40B4-BE49-F238E27FC236}">
              <a16:creationId xmlns:a16="http://schemas.microsoft.com/office/drawing/2014/main" id="{00000000-0008-0000-0100-00000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0" name="Text Box 4">
          <a:extLst>
            <a:ext uri="{FF2B5EF4-FFF2-40B4-BE49-F238E27FC236}">
              <a16:creationId xmlns:a16="http://schemas.microsoft.com/office/drawing/2014/main" id="{00000000-0008-0000-0100-00000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1" name="Text Box 6">
          <a:extLst>
            <a:ext uri="{FF2B5EF4-FFF2-40B4-BE49-F238E27FC236}">
              <a16:creationId xmlns:a16="http://schemas.microsoft.com/office/drawing/2014/main" id="{00000000-0008-0000-0100-00000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2" name="Text Box 4">
          <a:extLst>
            <a:ext uri="{FF2B5EF4-FFF2-40B4-BE49-F238E27FC236}">
              <a16:creationId xmlns:a16="http://schemas.microsoft.com/office/drawing/2014/main" id="{00000000-0008-0000-0100-00001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3" name="Text Box 6">
          <a:extLst>
            <a:ext uri="{FF2B5EF4-FFF2-40B4-BE49-F238E27FC236}">
              <a16:creationId xmlns:a16="http://schemas.microsoft.com/office/drawing/2014/main" id="{00000000-0008-0000-0100-00001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4" name="Text Box 4">
          <a:extLst>
            <a:ext uri="{FF2B5EF4-FFF2-40B4-BE49-F238E27FC236}">
              <a16:creationId xmlns:a16="http://schemas.microsoft.com/office/drawing/2014/main" id="{00000000-0008-0000-0100-00001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5" name="Text Box 6">
          <a:extLst>
            <a:ext uri="{FF2B5EF4-FFF2-40B4-BE49-F238E27FC236}">
              <a16:creationId xmlns:a16="http://schemas.microsoft.com/office/drawing/2014/main" id="{00000000-0008-0000-0100-00001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6" name="Text Box 4">
          <a:extLst>
            <a:ext uri="{FF2B5EF4-FFF2-40B4-BE49-F238E27FC236}">
              <a16:creationId xmlns:a16="http://schemas.microsoft.com/office/drawing/2014/main" id="{00000000-0008-0000-0100-00001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7" name="Text Box 6">
          <a:extLst>
            <a:ext uri="{FF2B5EF4-FFF2-40B4-BE49-F238E27FC236}">
              <a16:creationId xmlns:a16="http://schemas.microsoft.com/office/drawing/2014/main" id="{00000000-0008-0000-0100-00001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8" name="Text Box 4">
          <a:extLst>
            <a:ext uri="{FF2B5EF4-FFF2-40B4-BE49-F238E27FC236}">
              <a16:creationId xmlns:a16="http://schemas.microsoft.com/office/drawing/2014/main" id="{00000000-0008-0000-0100-00001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9" name="Text Box 6">
          <a:extLst>
            <a:ext uri="{FF2B5EF4-FFF2-40B4-BE49-F238E27FC236}">
              <a16:creationId xmlns:a16="http://schemas.microsoft.com/office/drawing/2014/main" id="{00000000-0008-0000-0100-00001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0" name="Text Box 4">
          <a:extLst>
            <a:ext uri="{FF2B5EF4-FFF2-40B4-BE49-F238E27FC236}">
              <a16:creationId xmlns:a16="http://schemas.microsoft.com/office/drawing/2014/main" id="{00000000-0008-0000-0100-00001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1" name="Text Box 6">
          <a:extLst>
            <a:ext uri="{FF2B5EF4-FFF2-40B4-BE49-F238E27FC236}">
              <a16:creationId xmlns:a16="http://schemas.microsoft.com/office/drawing/2014/main" id="{00000000-0008-0000-0100-00001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2" name="Text Box 4">
          <a:extLst>
            <a:ext uri="{FF2B5EF4-FFF2-40B4-BE49-F238E27FC236}">
              <a16:creationId xmlns:a16="http://schemas.microsoft.com/office/drawing/2014/main" id="{00000000-0008-0000-0100-00001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3" name="Text Box 6">
          <a:extLst>
            <a:ext uri="{FF2B5EF4-FFF2-40B4-BE49-F238E27FC236}">
              <a16:creationId xmlns:a16="http://schemas.microsoft.com/office/drawing/2014/main" id="{00000000-0008-0000-0100-00001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4" name="Text Box 4">
          <a:extLst>
            <a:ext uri="{FF2B5EF4-FFF2-40B4-BE49-F238E27FC236}">
              <a16:creationId xmlns:a16="http://schemas.microsoft.com/office/drawing/2014/main" id="{00000000-0008-0000-0100-00001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5" name="Text Box 6">
          <a:extLst>
            <a:ext uri="{FF2B5EF4-FFF2-40B4-BE49-F238E27FC236}">
              <a16:creationId xmlns:a16="http://schemas.microsoft.com/office/drawing/2014/main" id="{00000000-0008-0000-0100-00001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6" name="Text Box 4">
          <a:extLst>
            <a:ext uri="{FF2B5EF4-FFF2-40B4-BE49-F238E27FC236}">
              <a16:creationId xmlns:a16="http://schemas.microsoft.com/office/drawing/2014/main" id="{00000000-0008-0000-0100-00001E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7" name="Text Box 6">
          <a:extLst>
            <a:ext uri="{FF2B5EF4-FFF2-40B4-BE49-F238E27FC236}">
              <a16:creationId xmlns:a16="http://schemas.microsoft.com/office/drawing/2014/main" id="{00000000-0008-0000-0100-00001F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8" name="Text Box 4">
          <a:extLst>
            <a:ext uri="{FF2B5EF4-FFF2-40B4-BE49-F238E27FC236}">
              <a16:creationId xmlns:a16="http://schemas.microsoft.com/office/drawing/2014/main" id="{00000000-0008-0000-0100-00002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9" name="Text Box 6">
          <a:extLst>
            <a:ext uri="{FF2B5EF4-FFF2-40B4-BE49-F238E27FC236}">
              <a16:creationId xmlns:a16="http://schemas.microsoft.com/office/drawing/2014/main" id="{00000000-0008-0000-0100-000021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0" name="Text Box 4">
          <a:extLst>
            <a:ext uri="{FF2B5EF4-FFF2-40B4-BE49-F238E27FC236}">
              <a16:creationId xmlns:a16="http://schemas.microsoft.com/office/drawing/2014/main" id="{00000000-0008-0000-0100-000022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1" name="Text Box 6">
          <a:extLst>
            <a:ext uri="{FF2B5EF4-FFF2-40B4-BE49-F238E27FC236}">
              <a16:creationId xmlns:a16="http://schemas.microsoft.com/office/drawing/2014/main" id="{00000000-0008-0000-0100-000023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2" name="Text Box 4">
          <a:extLst>
            <a:ext uri="{FF2B5EF4-FFF2-40B4-BE49-F238E27FC236}">
              <a16:creationId xmlns:a16="http://schemas.microsoft.com/office/drawing/2014/main" id="{00000000-0008-0000-0100-00002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3" name="Text Box 6">
          <a:extLst>
            <a:ext uri="{FF2B5EF4-FFF2-40B4-BE49-F238E27FC236}">
              <a16:creationId xmlns:a16="http://schemas.microsoft.com/office/drawing/2014/main" id="{00000000-0008-0000-0100-000025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4" name="Text Box 4">
          <a:extLst>
            <a:ext uri="{FF2B5EF4-FFF2-40B4-BE49-F238E27FC236}">
              <a16:creationId xmlns:a16="http://schemas.microsoft.com/office/drawing/2014/main" id="{00000000-0008-0000-0100-000026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5" name="Text Box 6">
          <a:extLst>
            <a:ext uri="{FF2B5EF4-FFF2-40B4-BE49-F238E27FC236}">
              <a16:creationId xmlns:a16="http://schemas.microsoft.com/office/drawing/2014/main" id="{00000000-0008-0000-0100-000027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6" name="Text Box 4">
          <a:extLst>
            <a:ext uri="{FF2B5EF4-FFF2-40B4-BE49-F238E27FC236}">
              <a16:creationId xmlns:a16="http://schemas.microsoft.com/office/drawing/2014/main" id="{00000000-0008-0000-0100-00002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7" name="Text Box 6">
          <a:extLst>
            <a:ext uri="{FF2B5EF4-FFF2-40B4-BE49-F238E27FC236}">
              <a16:creationId xmlns:a16="http://schemas.microsoft.com/office/drawing/2014/main" id="{00000000-0008-0000-0100-00002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8" name="Text Box 4">
          <a:extLst>
            <a:ext uri="{FF2B5EF4-FFF2-40B4-BE49-F238E27FC236}">
              <a16:creationId xmlns:a16="http://schemas.microsoft.com/office/drawing/2014/main" id="{00000000-0008-0000-0100-00002A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9" name="Text Box 6">
          <a:extLst>
            <a:ext uri="{FF2B5EF4-FFF2-40B4-BE49-F238E27FC236}">
              <a16:creationId xmlns:a16="http://schemas.microsoft.com/office/drawing/2014/main" id="{00000000-0008-0000-0100-00002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0" name="Text Box 4">
          <a:extLst>
            <a:ext uri="{FF2B5EF4-FFF2-40B4-BE49-F238E27FC236}">
              <a16:creationId xmlns:a16="http://schemas.microsoft.com/office/drawing/2014/main" id="{00000000-0008-0000-0100-00002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1" name="Text Box 6">
          <a:extLst>
            <a:ext uri="{FF2B5EF4-FFF2-40B4-BE49-F238E27FC236}">
              <a16:creationId xmlns:a16="http://schemas.microsoft.com/office/drawing/2014/main" id="{00000000-0008-0000-0100-00002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2" name="Text Box 4">
          <a:extLst>
            <a:ext uri="{FF2B5EF4-FFF2-40B4-BE49-F238E27FC236}">
              <a16:creationId xmlns:a16="http://schemas.microsoft.com/office/drawing/2014/main" id="{00000000-0008-0000-0100-00002E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3" name="Text Box 6">
          <a:extLst>
            <a:ext uri="{FF2B5EF4-FFF2-40B4-BE49-F238E27FC236}">
              <a16:creationId xmlns:a16="http://schemas.microsoft.com/office/drawing/2014/main" id="{00000000-0008-0000-0100-00002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4" name="Text Box 4">
          <a:extLst>
            <a:ext uri="{FF2B5EF4-FFF2-40B4-BE49-F238E27FC236}">
              <a16:creationId xmlns:a16="http://schemas.microsoft.com/office/drawing/2014/main" id="{00000000-0008-0000-0100-00003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5" name="Text Box 6">
          <a:extLst>
            <a:ext uri="{FF2B5EF4-FFF2-40B4-BE49-F238E27FC236}">
              <a16:creationId xmlns:a16="http://schemas.microsoft.com/office/drawing/2014/main" id="{00000000-0008-0000-0100-00003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6" name="Text Box 4">
          <a:extLst>
            <a:ext uri="{FF2B5EF4-FFF2-40B4-BE49-F238E27FC236}">
              <a16:creationId xmlns:a16="http://schemas.microsoft.com/office/drawing/2014/main" id="{00000000-0008-0000-0100-000032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7" name="Text Box 6">
          <a:extLst>
            <a:ext uri="{FF2B5EF4-FFF2-40B4-BE49-F238E27FC236}">
              <a16:creationId xmlns:a16="http://schemas.microsoft.com/office/drawing/2014/main" id="{00000000-0008-0000-0100-00003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8" name="Text Box 4">
          <a:extLst>
            <a:ext uri="{FF2B5EF4-FFF2-40B4-BE49-F238E27FC236}">
              <a16:creationId xmlns:a16="http://schemas.microsoft.com/office/drawing/2014/main" id="{00000000-0008-0000-0100-000034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9" name="Text Box 6">
          <a:extLst>
            <a:ext uri="{FF2B5EF4-FFF2-40B4-BE49-F238E27FC236}">
              <a16:creationId xmlns:a16="http://schemas.microsoft.com/office/drawing/2014/main" id="{00000000-0008-0000-0100-00003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0" name="Text Box 4">
          <a:extLst>
            <a:ext uri="{FF2B5EF4-FFF2-40B4-BE49-F238E27FC236}">
              <a16:creationId xmlns:a16="http://schemas.microsoft.com/office/drawing/2014/main" id="{00000000-0008-0000-0100-00003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1" name="Text Box 6">
          <a:extLst>
            <a:ext uri="{FF2B5EF4-FFF2-40B4-BE49-F238E27FC236}">
              <a16:creationId xmlns:a16="http://schemas.microsoft.com/office/drawing/2014/main" id="{00000000-0008-0000-0100-00003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2" name="Text Box 4">
          <a:extLst>
            <a:ext uri="{FF2B5EF4-FFF2-40B4-BE49-F238E27FC236}">
              <a16:creationId xmlns:a16="http://schemas.microsoft.com/office/drawing/2014/main" id="{00000000-0008-0000-0100-00003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3" name="Text Box 6">
          <a:extLst>
            <a:ext uri="{FF2B5EF4-FFF2-40B4-BE49-F238E27FC236}">
              <a16:creationId xmlns:a16="http://schemas.microsoft.com/office/drawing/2014/main" id="{00000000-0008-0000-0100-000039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4" name="Text Box 4">
          <a:extLst>
            <a:ext uri="{FF2B5EF4-FFF2-40B4-BE49-F238E27FC236}">
              <a16:creationId xmlns:a16="http://schemas.microsoft.com/office/drawing/2014/main" id="{00000000-0008-0000-0100-00003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5" name="Text Box 6">
          <a:extLst>
            <a:ext uri="{FF2B5EF4-FFF2-40B4-BE49-F238E27FC236}">
              <a16:creationId xmlns:a16="http://schemas.microsoft.com/office/drawing/2014/main" id="{00000000-0008-0000-0100-00003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6" name="Text Box 4">
          <a:extLst>
            <a:ext uri="{FF2B5EF4-FFF2-40B4-BE49-F238E27FC236}">
              <a16:creationId xmlns:a16="http://schemas.microsoft.com/office/drawing/2014/main" id="{00000000-0008-0000-0100-00003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7" name="Text Box 6">
          <a:extLst>
            <a:ext uri="{FF2B5EF4-FFF2-40B4-BE49-F238E27FC236}">
              <a16:creationId xmlns:a16="http://schemas.microsoft.com/office/drawing/2014/main" id="{00000000-0008-0000-0100-00003D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8" name="Text Box 4">
          <a:extLst>
            <a:ext uri="{FF2B5EF4-FFF2-40B4-BE49-F238E27FC236}">
              <a16:creationId xmlns:a16="http://schemas.microsoft.com/office/drawing/2014/main" id="{00000000-0008-0000-0100-00003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9" name="Text Box 6">
          <a:extLst>
            <a:ext uri="{FF2B5EF4-FFF2-40B4-BE49-F238E27FC236}">
              <a16:creationId xmlns:a16="http://schemas.microsoft.com/office/drawing/2014/main" id="{00000000-0008-0000-0100-00003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0" name="Text Box 4">
          <a:extLst>
            <a:ext uri="{FF2B5EF4-FFF2-40B4-BE49-F238E27FC236}">
              <a16:creationId xmlns:a16="http://schemas.microsoft.com/office/drawing/2014/main" id="{00000000-0008-0000-0100-00004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1" name="Text Box 6">
          <a:extLst>
            <a:ext uri="{FF2B5EF4-FFF2-40B4-BE49-F238E27FC236}">
              <a16:creationId xmlns:a16="http://schemas.microsoft.com/office/drawing/2014/main" id="{00000000-0008-0000-0100-000041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2" name="Text Box 4">
          <a:extLst>
            <a:ext uri="{FF2B5EF4-FFF2-40B4-BE49-F238E27FC236}">
              <a16:creationId xmlns:a16="http://schemas.microsoft.com/office/drawing/2014/main" id="{00000000-0008-0000-0100-00004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3" name="Text Box 6">
          <a:extLst>
            <a:ext uri="{FF2B5EF4-FFF2-40B4-BE49-F238E27FC236}">
              <a16:creationId xmlns:a16="http://schemas.microsoft.com/office/drawing/2014/main" id="{00000000-0008-0000-0100-000043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4" name="Text Box 4">
          <a:extLst>
            <a:ext uri="{FF2B5EF4-FFF2-40B4-BE49-F238E27FC236}">
              <a16:creationId xmlns:a16="http://schemas.microsoft.com/office/drawing/2014/main" id="{00000000-0008-0000-0100-00004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5" name="Text Box 6">
          <a:extLst>
            <a:ext uri="{FF2B5EF4-FFF2-40B4-BE49-F238E27FC236}">
              <a16:creationId xmlns:a16="http://schemas.microsoft.com/office/drawing/2014/main" id="{00000000-0008-0000-0100-00004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686" name="Text Box 6">
          <a:extLst>
            <a:ext uri="{FF2B5EF4-FFF2-40B4-BE49-F238E27FC236}">
              <a16:creationId xmlns:a16="http://schemas.microsoft.com/office/drawing/2014/main" id="{00000000-0008-0000-0100-00004613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7" name="Text Box 4">
          <a:extLst>
            <a:ext uri="{FF2B5EF4-FFF2-40B4-BE49-F238E27FC236}">
              <a16:creationId xmlns:a16="http://schemas.microsoft.com/office/drawing/2014/main" id="{00000000-0008-0000-0100-000047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8" name="Text Box 6">
          <a:extLst>
            <a:ext uri="{FF2B5EF4-FFF2-40B4-BE49-F238E27FC236}">
              <a16:creationId xmlns:a16="http://schemas.microsoft.com/office/drawing/2014/main" id="{00000000-0008-0000-0100-000048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9" name="Text Box 4">
          <a:extLst>
            <a:ext uri="{FF2B5EF4-FFF2-40B4-BE49-F238E27FC236}">
              <a16:creationId xmlns:a16="http://schemas.microsoft.com/office/drawing/2014/main" id="{00000000-0008-0000-0100-00004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0" name="Text Box 6">
          <a:extLst>
            <a:ext uri="{FF2B5EF4-FFF2-40B4-BE49-F238E27FC236}">
              <a16:creationId xmlns:a16="http://schemas.microsoft.com/office/drawing/2014/main" id="{00000000-0008-0000-0100-00004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1" name="Text Box 4">
          <a:extLst>
            <a:ext uri="{FF2B5EF4-FFF2-40B4-BE49-F238E27FC236}">
              <a16:creationId xmlns:a16="http://schemas.microsoft.com/office/drawing/2014/main" id="{00000000-0008-0000-0100-00004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2" name="Text Box 6">
          <a:extLst>
            <a:ext uri="{FF2B5EF4-FFF2-40B4-BE49-F238E27FC236}">
              <a16:creationId xmlns:a16="http://schemas.microsoft.com/office/drawing/2014/main" id="{00000000-0008-0000-0100-00004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3" name="Text Box 4">
          <a:extLst>
            <a:ext uri="{FF2B5EF4-FFF2-40B4-BE49-F238E27FC236}">
              <a16:creationId xmlns:a16="http://schemas.microsoft.com/office/drawing/2014/main" id="{00000000-0008-0000-0100-00004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4" name="Text Box 6">
          <a:extLst>
            <a:ext uri="{FF2B5EF4-FFF2-40B4-BE49-F238E27FC236}">
              <a16:creationId xmlns:a16="http://schemas.microsoft.com/office/drawing/2014/main" id="{00000000-0008-0000-0100-00004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5" name="Text Box 4">
          <a:extLst>
            <a:ext uri="{FF2B5EF4-FFF2-40B4-BE49-F238E27FC236}">
              <a16:creationId xmlns:a16="http://schemas.microsoft.com/office/drawing/2014/main" id="{00000000-0008-0000-0100-00004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6" name="Text Box 6">
          <a:extLst>
            <a:ext uri="{FF2B5EF4-FFF2-40B4-BE49-F238E27FC236}">
              <a16:creationId xmlns:a16="http://schemas.microsoft.com/office/drawing/2014/main" id="{00000000-0008-0000-0100-00005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7" name="Text Box 4">
          <a:extLst>
            <a:ext uri="{FF2B5EF4-FFF2-40B4-BE49-F238E27FC236}">
              <a16:creationId xmlns:a16="http://schemas.microsoft.com/office/drawing/2014/main" id="{00000000-0008-0000-0100-00005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8" name="Text Box 6">
          <a:extLst>
            <a:ext uri="{FF2B5EF4-FFF2-40B4-BE49-F238E27FC236}">
              <a16:creationId xmlns:a16="http://schemas.microsoft.com/office/drawing/2014/main" id="{00000000-0008-0000-0100-00005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9" name="Text Box 4">
          <a:extLst>
            <a:ext uri="{FF2B5EF4-FFF2-40B4-BE49-F238E27FC236}">
              <a16:creationId xmlns:a16="http://schemas.microsoft.com/office/drawing/2014/main" id="{00000000-0008-0000-0100-00005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0" name="Text Box 6">
          <a:extLst>
            <a:ext uri="{FF2B5EF4-FFF2-40B4-BE49-F238E27FC236}">
              <a16:creationId xmlns:a16="http://schemas.microsoft.com/office/drawing/2014/main" id="{00000000-0008-0000-0100-00005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1" name="Text Box 4">
          <a:extLst>
            <a:ext uri="{FF2B5EF4-FFF2-40B4-BE49-F238E27FC236}">
              <a16:creationId xmlns:a16="http://schemas.microsoft.com/office/drawing/2014/main" id="{00000000-0008-0000-0100-00005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2" name="Text Box 6">
          <a:extLst>
            <a:ext uri="{FF2B5EF4-FFF2-40B4-BE49-F238E27FC236}">
              <a16:creationId xmlns:a16="http://schemas.microsoft.com/office/drawing/2014/main" id="{00000000-0008-0000-0100-00005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3" name="Text Box 4">
          <a:extLst>
            <a:ext uri="{FF2B5EF4-FFF2-40B4-BE49-F238E27FC236}">
              <a16:creationId xmlns:a16="http://schemas.microsoft.com/office/drawing/2014/main" id="{00000000-0008-0000-0100-00005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4" name="Text Box 6">
          <a:extLst>
            <a:ext uri="{FF2B5EF4-FFF2-40B4-BE49-F238E27FC236}">
              <a16:creationId xmlns:a16="http://schemas.microsoft.com/office/drawing/2014/main" id="{00000000-0008-0000-0100-00005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5" name="Text Box 4">
          <a:extLst>
            <a:ext uri="{FF2B5EF4-FFF2-40B4-BE49-F238E27FC236}">
              <a16:creationId xmlns:a16="http://schemas.microsoft.com/office/drawing/2014/main" id="{00000000-0008-0000-0100-00005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6" name="Text Box 6">
          <a:extLst>
            <a:ext uri="{FF2B5EF4-FFF2-40B4-BE49-F238E27FC236}">
              <a16:creationId xmlns:a16="http://schemas.microsoft.com/office/drawing/2014/main" id="{00000000-0008-0000-0100-00005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7" name="Text Box 4">
          <a:extLst>
            <a:ext uri="{FF2B5EF4-FFF2-40B4-BE49-F238E27FC236}">
              <a16:creationId xmlns:a16="http://schemas.microsoft.com/office/drawing/2014/main" id="{00000000-0008-0000-0100-00005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8" name="Text Box 6">
          <a:extLst>
            <a:ext uri="{FF2B5EF4-FFF2-40B4-BE49-F238E27FC236}">
              <a16:creationId xmlns:a16="http://schemas.microsoft.com/office/drawing/2014/main" id="{00000000-0008-0000-0100-00005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9" name="Text Box 4">
          <a:extLst>
            <a:ext uri="{FF2B5EF4-FFF2-40B4-BE49-F238E27FC236}">
              <a16:creationId xmlns:a16="http://schemas.microsoft.com/office/drawing/2014/main" id="{00000000-0008-0000-0100-00005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0" name="Text Box 6">
          <a:extLst>
            <a:ext uri="{FF2B5EF4-FFF2-40B4-BE49-F238E27FC236}">
              <a16:creationId xmlns:a16="http://schemas.microsoft.com/office/drawing/2014/main" id="{00000000-0008-0000-0100-00005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1" name="Text Box 4">
          <a:extLst>
            <a:ext uri="{FF2B5EF4-FFF2-40B4-BE49-F238E27FC236}">
              <a16:creationId xmlns:a16="http://schemas.microsoft.com/office/drawing/2014/main" id="{00000000-0008-0000-0100-00005F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2" name="Text Box 6">
          <a:extLst>
            <a:ext uri="{FF2B5EF4-FFF2-40B4-BE49-F238E27FC236}">
              <a16:creationId xmlns:a16="http://schemas.microsoft.com/office/drawing/2014/main" id="{00000000-0008-0000-0100-000060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3" name="Text Box 4">
          <a:extLst>
            <a:ext uri="{FF2B5EF4-FFF2-40B4-BE49-F238E27FC236}">
              <a16:creationId xmlns:a16="http://schemas.microsoft.com/office/drawing/2014/main" id="{00000000-0008-0000-0100-00006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4" name="Text Box 6">
          <a:extLst>
            <a:ext uri="{FF2B5EF4-FFF2-40B4-BE49-F238E27FC236}">
              <a16:creationId xmlns:a16="http://schemas.microsoft.com/office/drawing/2014/main" id="{00000000-0008-0000-0100-00006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5" name="Text Box 4">
          <a:extLst>
            <a:ext uri="{FF2B5EF4-FFF2-40B4-BE49-F238E27FC236}">
              <a16:creationId xmlns:a16="http://schemas.microsoft.com/office/drawing/2014/main" id="{00000000-0008-0000-0100-000063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6" name="Text Box 6">
          <a:extLst>
            <a:ext uri="{FF2B5EF4-FFF2-40B4-BE49-F238E27FC236}">
              <a16:creationId xmlns:a16="http://schemas.microsoft.com/office/drawing/2014/main" id="{00000000-0008-0000-0100-000064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7" name="Text Box 4">
          <a:extLst>
            <a:ext uri="{FF2B5EF4-FFF2-40B4-BE49-F238E27FC236}">
              <a16:creationId xmlns:a16="http://schemas.microsoft.com/office/drawing/2014/main" id="{00000000-0008-0000-0100-00006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8" name="Text Box 6">
          <a:extLst>
            <a:ext uri="{FF2B5EF4-FFF2-40B4-BE49-F238E27FC236}">
              <a16:creationId xmlns:a16="http://schemas.microsoft.com/office/drawing/2014/main" id="{00000000-0008-0000-0100-00006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19" name="Text Box 4">
          <a:extLst>
            <a:ext uri="{FF2B5EF4-FFF2-40B4-BE49-F238E27FC236}">
              <a16:creationId xmlns:a16="http://schemas.microsoft.com/office/drawing/2014/main" id="{00000000-0008-0000-0100-000067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20" name="Text Box 6">
          <a:extLst>
            <a:ext uri="{FF2B5EF4-FFF2-40B4-BE49-F238E27FC236}">
              <a16:creationId xmlns:a16="http://schemas.microsoft.com/office/drawing/2014/main" id="{00000000-0008-0000-0100-000068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1" name="Text Box 4">
          <a:extLst>
            <a:ext uri="{FF2B5EF4-FFF2-40B4-BE49-F238E27FC236}">
              <a16:creationId xmlns:a16="http://schemas.microsoft.com/office/drawing/2014/main" id="{00000000-0008-0000-0100-000069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2" name="Text Box 6">
          <a:extLst>
            <a:ext uri="{FF2B5EF4-FFF2-40B4-BE49-F238E27FC236}">
              <a16:creationId xmlns:a16="http://schemas.microsoft.com/office/drawing/2014/main" id="{00000000-0008-0000-0100-00006A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3" name="Text Box 4">
          <a:extLst>
            <a:ext uri="{FF2B5EF4-FFF2-40B4-BE49-F238E27FC236}">
              <a16:creationId xmlns:a16="http://schemas.microsoft.com/office/drawing/2014/main" id="{00000000-0008-0000-0100-00006B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4" name="Text Box 6">
          <a:extLst>
            <a:ext uri="{FF2B5EF4-FFF2-40B4-BE49-F238E27FC236}">
              <a16:creationId xmlns:a16="http://schemas.microsoft.com/office/drawing/2014/main" id="{00000000-0008-0000-0100-00006C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5" name="Text Box 4">
          <a:extLst>
            <a:ext uri="{FF2B5EF4-FFF2-40B4-BE49-F238E27FC236}">
              <a16:creationId xmlns:a16="http://schemas.microsoft.com/office/drawing/2014/main" id="{00000000-0008-0000-0100-00006D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6" name="Text Box 6">
          <a:extLst>
            <a:ext uri="{FF2B5EF4-FFF2-40B4-BE49-F238E27FC236}">
              <a16:creationId xmlns:a16="http://schemas.microsoft.com/office/drawing/2014/main" id="{00000000-0008-0000-0100-00006E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7" name="Text Box 4">
          <a:extLst>
            <a:ext uri="{FF2B5EF4-FFF2-40B4-BE49-F238E27FC236}">
              <a16:creationId xmlns:a16="http://schemas.microsoft.com/office/drawing/2014/main" id="{00000000-0008-0000-0100-00006F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8" name="Text Box 6">
          <a:extLst>
            <a:ext uri="{FF2B5EF4-FFF2-40B4-BE49-F238E27FC236}">
              <a16:creationId xmlns:a16="http://schemas.microsoft.com/office/drawing/2014/main" id="{00000000-0008-0000-0100-00007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29" name="Text Box 4">
          <a:extLst>
            <a:ext uri="{FF2B5EF4-FFF2-40B4-BE49-F238E27FC236}">
              <a16:creationId xmlns:a16="http://schemas.microsoft.com/office/drawing/2014/main" id="{00000000-0008-0000-0100-000071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0" name="Text Box 6">
          <a:extLst>
            <a:ext uri="{FF2B5EF4-FFF2-40B4-BE49-F238E27FC236}">
              <a16:creationId xmlns:a16="http://schemas.microsoft.com/office/drawing/2014/main" id="{00000000-0008-0000-0100-000072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1" name="Text Box 4">
          <a:extLst>
            <a:ext uri="{FF2B5EF4-FFF2-40B4-BE49-F238E27FC236}">
              <a16:creationId xmlns:a16="http://schemas.microsoft.com/office/drawing/2014/main" id="{00000000-0008-0000-0100-000073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2" name="Text Box 6">
          <a:extLst>
            <a:ext uri="{FF2B5EF4-FFF2-40B4-BE49-F238E27FC236}">
              <a16:creationId xmlns:a16="http://schemas.microsoft.com/office/drawing/2014/main" id="{00000000-0008-0000-0100-00007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3" name="Text Box 4">
          <a:extLst>
            <a:ext uri="{FF2B5EF4-FFF2-40B4-BE49-F238E27FC236}">
              <a16:creationId xmlns:a16="http://schemas.microsoft.com/office/drawing/2014/main" id="{00000000-0008-0000-0100-00007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4" name="Text Box 6">
          <a:extLst>
            <a:ext uri="{FF2B5EF4-FFF2-40B4-BE49-F238E27FC236}">
              <a16:creationId xmlns:a16="http://schemas.microsoft.com/office/drawing/2014/main" id="{00000000-0008-0000-0100-00007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5" name="Text Box 4">
          <a:extLst>
            <a:ext uri="{FF2B5EF4-FFF2-40B4-BE49-F238E27FC236}">
              <a16:creationId xmlns:a16="http://schemas.microsoft.com/office/drawing/2014/main" id="{00000000-0008-0000-0100-000077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6" name="Text Box 6">
          <a:extLst>
            <a:ext uri="{FF2B5EF4-FFF2-40B4-BE49-F238E27FC236}">
              <a16:creationId xmlns:a16="http://schemas.microsoft.com/office/drawing/2014/main" id="{00000000-0008-0000-0100-00007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7" name="Text Box 4">
          <a:extLst>
            <a:ext uri="{FF2B5EF4-FFF2-40B4-BE49-F238E27FC236}">
              <a16:creationId xmlns:a16="http://schemas.microsoft.com/office/drawing/2014/main" id="{00000000-0008-0000-0100-00007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8" name="Text Box 6">
          <a:extLst>
            <a:ext uri="{FF2B5EF4-FFF2-40B4-BE49-F238E27FC236}">
              <a16:creationId xmlns:a16="http://schemas.microsoft.com/office/drawing/2014/main" id="{00000000-0008-0000-0100-00007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39" name="Text Box 4">
          <a:extLst>
            <a:ext uri="{FF2B5EF4-FFF2-40B4-BE49-F238E27FC236}">
              <a16:creationId xmlns:a16="http://schemas.microsoft.com/office/drawing/2014/main" id="{00000000-0008-0000-0100-00007B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40" name="Text Box 6">
          <a:extLst>
            <a:ext uri="{FF2B5EF4-FFF2-40B4-BE49-F238E27FC236}">
              <a16:creationId xmlns:a16="http://schemas.microsoft.com/office/drawing/2014/main" id="{00000000-0008-0000-0100-00007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1" name="Text Box 4">
          <a:extLst>
            <a:ext uri="{FF2B5EF4-FFF2-40B4-BE49-F238E27FC236}">
              <a16:creationId xmlns:a16="http://schemas.microsoft.com/office/drawing/2014/main" id="{00000000-0008-0000-0100-00007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2" name="Text Box 6">
          <a:extLst>
            <a:ext uri="{FF2B5EF4-FFF2-40B4-BE49-F238E27FC236}">
              <a16:creationId xmlns:a16="http://schemas.microsoft.com/office/drawing/2014/main" id="{00000000-0008-0000-0100-00007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3" name="Text Box 4">
          <a:extLst>
            <a:ext uri="{FF2B5EF4-FFF2-40B4-BE49-F238E27FC236}">
              <a16:creationId xmlns:a16="http://schemas.microsoft.com/office/drawing/2014/main" id="{00000000-0008-0000-0100-00007F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4" name="Text Box 6">
          <a:extLst>
            <a:ext uri="{FF2B5EF4-FFF2-40B4-BE49-F238E27FC236}">
              <a16:creationId xmlns:a16="http://schemas.microsoft.com/office/drawing/2014/main" id="{00000000-0008-0000-0100-00008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5" name="Text Box 4">
          <a:extLst>
            <a:ext uri="{FF2B5EF4-FFF2-40B4-BE49-F238E27FC236}">
              <a16:creationId xmlns:a16="http://schemas.microsoft.com/office/drawing/2014/main" id="{00000000-0008-0000-0100-00008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6" name="Text Box 6">
          <a:extLst>
            <a:ext uri="{FF2B5EF4-FFF2-40B4-BE49-F238E27FC236}">
              <a16:creationId xmlns:a16="http://schemas.microsoft.com/office/drawing/2014/main" id="{00000000-0008-0000-0100-00008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7" name="Text Box 4">
          <a:extLst>
            <a:ext uri="{FF2B5EF4-FFF2-40B4-BE49-F238E27FC236}">
              <a16:creationId xmlns:a16="http://schemas.microsoft.com/office/drawing/2014/main" id="{00000000-0008-0000-0100-00008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8" name="Text Box 6">
          <a:extLst>
            <a:ext uri="{FF2B5EF4-FFF2-40B4-BE49-F238E27FC236}">
              <a16:creationId xmlns:a16="http://schemas.microsoft.com/office/drawing/2014/main" id="{00000000-0008-0000-0100-00008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49" name="Text Box 4">
          <a:extLst>
            <a:ext uri="{FF2B5EF4-FFF2-40B4-BE49-F238E27FC236}">
              <a16:creationId xmlns:a16="http://schemas.microsoft.com/office/drawing/2014/main" id="{00000000-0008-0000-0100-00008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50" name="Text Box 6">
          <a:extLst>
            <a:ext uri="{FF2B5EF4-FFF2-40B4-BE49-F238E27FC236}">
              <a16:creationId xmlns:a16="http://schemas.microsoft.com/office/drawing/2014/main" id="{00000000-0008-0000-0100-000086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1" name="Text Box 4">
          <a:extLst>
            <a:ext uri="{FF2B5EF4-FFF2-40B4-BE49-F238E27FC236}">
              <a16:creationId xmlns:a16="http://schemas.microsoft.com/office/drawing/2014/main" id="{00000000-0008-0000-0100-00008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2" name="Text Box 6">
          <a:extLst>
            <a:ext uri="{FF2B5EF4-FFF2-40B4-BE49-F238E27FC236}">
              <a16:creationId xmlns:a16="http://schemas.microsoft.com/office/drawing/2014/main" id="{00000000-0008-0000-0100-00008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3" name="Text Box 4">
          <a:extLst>
            <a:ext uri="{FF2B5EF4-FFF2-40B4-BE49-F238E27FC236}">
              <a16:creationId xmlns:a16="http://schemas.microsoft.com/office/drawing/2014/main" id="{00000000-0008-0000-0100-00008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4" name="Text Box 6">
          <a:extLst>
            <a:ext uri="{FF2B5EF4-FFF2-40B4-BE49-F238E27FC236}">
              <a16:creationId xmlns:a16="http://schemas.microsoft.com/office/drawing/2014/main" id="{00000000-0008-0000-0100-00008A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5" name="Text Box 4">
          <a:extLst>
            <a:ext uri="{FF2B5EF4-FFF2-40B4-BE49-F238E27FC236}">
              <a16:creationId xmlns:a16="http://schemas.microsoft.com/office/drawing/2014/main" id="{00000000-0008-0000-0100-00008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6" name="Text Box 6">
          <a:extLst>
            <a:ext uri="{FF2B5EF4-FFF2-40B4-BE49-F238E27FC236}">
              <a16:creationId xmlns:a16="http://schemas.microsoft.com/office/drawing/2014/main" id="{00000000-0008-0000-0100-00008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7" name="Text Box 4">
          <a:extLst>
            <a:ext uri="{FF2B5EF4-FFF2-40B4-BE49-F238E27FC236}">
              <a16:creationId xmlns:a16="http://schemas.microsoft.com/office/drawing/2014/main" id="{00000000-0008-0000-0100-00008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8" name="Text Box 6">
          <a:extLst>
            <a:ext uri="{FF2B5EF4-FFF2-40B4-BE49-F238E27FC236}">
              <a16:creationId xmlns:a16="http://schemas.microsoft.com/office/drawing/2014/main" id="{00000000-0008-0000-0100-00008E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59" name="Text Box 4">
          <a:extLst>
            <a:ext uri="{FF2B5EF4-FFF2-40B4-BE49-F238E27FC236}">
              <a16:creationId xmlns:a16="http://schemas.microsoft.com/office/drawing/2014/main" id="{00000000-0008-0000-0100-00008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60" name="Text Box 6">
          <a:extLst>
            <a:ext uri="{FF2B5EF4-FFF2-40B4-BE49-F238E27FC236}">
              <a16:creationId xmlns:a16="http://schemas.microsoft.com/office/drawing/2014/main" id="{00000000-0008-0000-0100-00009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1" name="Text Box 4">
          <a:extLst>
            <a:ext uri="{FF2B5EF4-FFF2-40B4-BE49-F238E27FC236}">
              <a16:creationId xmlns:a16="http://schemas.microsoft.com/office/drawing/2014/main" id="{00000000-0008-0000-0100-00009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2" name="Text Box 6">
          <a:extLst>
            <a:ext uri="{FF2B5EF4-FFF2-40B4-BE49-F238E27FC236}">
              <a16:creationId xmlns:a16="http://schemas.microsoft.com/office/drawing/2014/main" id="{00000000-0008-0000-0100-00009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3" name="Text Box 4">
          <a:extLst>
            <a:ext uri="{FF2B5EF4-FFF2-40B4-BE49-F238E27FC236}">
              <a16:creationId xmlns:a16="http://schemas.microsoft.com/office/drawing/2014/main" id="{00000000-0008-0000-0100-000093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4" name="Text Box 6">
          <a:extLst>
            <a:ext uri="{FF2B5EF4-FFF2-40B4-BE49-F238E27FC236}">
              <a16:creationId xmlns:a16="http://schemas.microsoft.com/office/drawing/2014/main" id="{00000000-0008-0000-0100-000094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5" name="Text Box 4">
          <a:extLst>
            <a:ext uri="{FF2B5EF4-FFF2-40B4-BE49-F238E27FC236}">
              <a16:creationId xmlns:a16="http://schemas.microsoft.com/office/drawing/2014/main" id="{00000000-0008-0000-0100-00009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6" name="Text Box 6">
          <a:extLst>
            <a:ext uri="{FF2B5EF4-FFF2-40B4-BE49-F238E27FC236}">
              <a16:creationId xmlns:a16="http://schemas.microsoft.com/office/drawing/2014/main" id="{00000000-0008-0000-0100-00009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7" name="Text Box 4">
          <a:extLst>
            <a:ext uri="{FF2B5EF4-FFF2-40B4-BE49-F238E27FC236}">
              <a16:creationId xmlns:a16="http://schemas.microsoft.com/office/drawing/2014/main" id="{00000000-0008-0000-0100-00009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8" name="Text Box 6">
          <a:extLst>
            <a:ext uri="{FF2B5EF4-FFF2-40B4-BE49-F238E27FC236}">
              <a16:creationId xmlns:a16="http://schemas.microsoft.com/office/drawing/2014/main" id="{00000000-0008-0000-0100-00009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9" name="Text Box 4">
          <a:extLst>
            <a:ext uri="{FF2B5EF4-FFF2-40B4-BE49-F238E27FC236}">
              <a16:creationId xmlns:a16="http://schemas.microsoft.com/office/drawing/2014/main" id="{00000000-0008-0000-0100-00009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70" name="Text Box 6">
          <a:extLst>
            <a:ext uri="{FF2B5EF4-FFF2-40B4-BE49-F238E27FC236}">
              <a16:creationId xmlns:a16="http://schemas.microsoft.com/office/drawing/2014/main" id="{00000000-0008-0000-0100-00009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1" name="Text Box 4">
          <a:extLst>
            <a:ext uri="{FF2B5EF4-FFF2-40B4-BE49-F238E27FC236}">
              <a16:creationId xmlns:a16="http://schemas.microsoft.com/office/drawing/2014/main" id="{00000000-0008-0000-0100-00009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2" name="Text Box 6">
          <a:extLst>
            <a:ext uri="{FF2B5EF4-FFF2-40B4-BE49-F238E27FC236}">
              <a16:creationId xmlns:a16="http://schemas.microsoft.com/office/drawing/2014/main" id="{00000000-0008-0000-0100-00009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3" name="Text Box 4">
          <a:extLst>
            <a:ext uri="{FF2B5EF4-FFF2-40B4-BE49-F238E27FC236}">
              <a16:creationId xmlns:a16="http://schemas.microsoft.com/office/drawing/2014/main" id="{00000000-0008-0000-0100-00009D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4" name="Text Box 6">
          <a:extLst>
            <a:ext uri="{FF2B5EF4-FFF2-40B4-BE49-F238E27FC236}">
              <a16:creationId xmlns:a16="http://schemas.microsoft.com/office/drawing/2014/main" id="{00000000-0008-0000-0100-00009E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5" name="Text Box 4">
          <a:extLst>
            <a:ext uri="{FF2B5EF4-FFF2-40B4-BE49-F238E27FC236}">
              <a16:creationId xmlns:a16="http://schemas.microsoft.com/office/drawing/2014/main" id="{00000000-0008-0000-0100-00009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6" name="Text Box 6">
          <a:extLst>
            <a:ext uri="{FF2B5EF4-FFF2-40B4-BE49-F238E27FC236}">
              <a16:creationId xmlns:a16="http://schemas.microsoft.com/office/drawing/2014/main" id="{00000000-0008-0000-0100-0000A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7" name="Text Box 4">
          <a:extLst>
            <a:ext uri="{FF2B5EF4-FFF2-40B4-BE49-F238E27FC236}">
              <a16:creationId xmlns:a16="http://schemas.microsoft.com/office/drawing/2014/main" id="{00000000-0008-0000-0100-0000A1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8" name="Text Box 6">
          <a:extLst>
            <a:ext uri="{FF2B5EF4-FFF2-40B4-BE49-F238E27FC236}">
              <a16:creationId xmlns:a16="http://schemas.microsoft.com/office/drawing/2014/main" id="{00000000-0008-0000-0100-0000A2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9" name="Text Box 4">
          <a:extLst>
            <a:ext uri="{FF2B5EF4-FFF2-40B4-BE49-F238E27FC236}">
              <a16:creationId xmlns:a16="http://schemas.microsoft.com/office/drawing/2014/main" id="{00000000-0008-0000-0100-0000A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0" name="Text Box 6">
          <a:extLst>
            <a:ext uri="{FF2B5EF4-FFF2-40B4-BE49-F238E27FC236}">
              <a16:creationId xmlns:a16="http://schemas.microsoft.com/office/drawing/2014/main" id="{00000000-0008-0000-0100-0000A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1" name="Text Box 4">
          <a:extLst>
            <a:ext uri="{FF2B5EF4-FFF2-40B4-BE49-F238E27FC236}">
              <a16:creationId xmlns:a16="http://schemas.microsoft.com/office/drawing/2014/main" id="{00000000-0008-0000-0100-0000A5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2" name="Text Box 6">
          <a:extLst>
            <a:ext uri="{FF2B5EF4-FFF2-40B4-BE49-F238E27FC236}">
              <a16:creationId xmlns:a16="http://schemas.microsoft.com/office/drawing/2014/main" id="{00000000-0008-0000-0100-0000A6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3" name="Text Box 4">
          <a:extLst>
            <a:ext uri="{FF2B5EF4-FFF2-40B4-BE49-F238E27FC236}">
              <a16:creationId xmlns:a16="http://schemas.microsoft.com/office/drawing/2014/main" id="{00000000-0008-0000-0100-0000A7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4" name="Text Box 6">
          <a:extLst>
            <a:ext uri="{FF2B5EF4-FFF2-40B4-BE49-F238E27FC236}">
              <a16:creationId xmlns:a16="http://schemas.microsoft.com/office/drawing/2014/main" id="{00000000-0008-0000-0100-0000A8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5" name="Text Box 4">
          <a:extLst>
            <a:ext uri="{FF2B5EF4-FFF2-40B4-BE49-F238E27FC236}">
              <a16:creationId xmlns:a16="http://schemas.microsoft.com/office/drawing/2014/main" id="{00000000-0008-0000-0100-0000A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6" name="Text Box 6">
          <a:extLst>
            <a:ext uri="{FF2B5EF4-FFF2-40B4-BE49-F238E27FC236}">
              <a16:creationId xmlns:a16="http://schemas.microsoft.com/office/drawing/2014/main" id="{00000000-0008-0000-0100-0000A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7" name="Text Box 4">
          <a:extLst>
            <a:ext uri="{FF2B5EF4-FFF2-40B4-BE49-F238E27FC236}">
              <a16:creationId xmlns:a16="http://schemas.microsoft.com/office/drawing/2014/main" id="{00000000-0008-0000-0100-0000A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8" name="Text Box 6">
          <a:extLst>
            <a:ext uri="{FF2B5EF4-FFF2-40B4-BE49-F238E27FC236}">
              <a16:creationId xmlns:a16="http://schemas.microsoft.com/office/drawing/2014/main" id="{00000000-0008-0000-0100-0000AC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9" name="Text Box 4">
          <a:extLst>
            <a:ext uri="{FF2B5EF4-FFF2-40B4-BE49-F238E27FC236}">
              <a16:creationId xmlns:a16="http://schemas.microsoft.com/office/drawing/2014/main" id="{00000000-0008-0000-0100-0000A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0" name="Text Box 6">
          <a:extLst>
            <a:ext uri="{FF2B5EF4-FFF2-40B4-BE49-F238E27FC236}">
              <a16:creationId xmlns:a16="http://schemas.microsoft.com/office/drawing/2014/main" id="{00000000-0008-0000-0100-0000A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1" name="Text Box 4">
          <a:extLst>
            <a:ext uri="{FF2B5EF4-FFF2-40B4-BE49-F238E27FC236}">
              <a16:creationId xmlns:a16="http://schemas.microsoft.com/office/drawing/2014/main" id="{00000000-0008-0000-0100-0000A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2" name="Text Box 6">
          <a:extLst>
            <a:ext uri="{FF2B5EF4-FFF2-40B4-BE49-F238E27FC236}">
              <a16:creationId xmlns:a16="http://schemas.microsoft.com/office/drawing/2014/main" id="{00000000-0008-0000-0100-0000B0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3" name="Text Box 4">
          <a:extLst>
            <a:ext uri="{FF2B5EF4-FFF2-40B4-BE49-F238E27FC236}">
              <a16:creationId xmlns:a16="http://schemas.microsoft.com/office/drawing/2014/main" id="{00000000-0008-0000-0100-0000B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4" name="Text Box 6">
          <a:extLst>
            <a:ext uri="{FF2B5EF4-FFF2-40B4-BE49-F238E27FC236}">
              <a16:creationId xmlns:a16="http://schemas.microsoft.com/office/drawing/2014/main" id="{00000000-0008-0000-0100-0000B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5" name="Text Box 4">
          <a:extLst>
            <a:ext uri="{FF2B5EF4-FFF2-40B4-BE49-F238E27FC236}">
              <a16:creationId xmlns:a16="http://schemas.microsoft.com/office/drawing/2014/main" id="{00000000-0008-0000-0100-0000B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6" name="Text Box 6">
          <a:extLst>
            <a:ext uri="{FF2B5EF4-FFF2-40B4-BE49-F238E27FC236}">
              <a16:creationId xmlns:a16="http://schemas.microsoft.com/office/drawing/2014/main" id="{00000000-0008-0000-0100-0000B4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7" name="Text Box 4">
          <a:extLst>
            <a:ext uri="{FF2B5EF4-FFF2-40B4-BE49-F238E27FC236}">
              <a16:creationId xmlns:a16="http://schemas.microsoft.com/office/drawing/2014/main" id="{00000000-0008-0000-0100-0000B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8" name="Text Box 6">
          <a:extLst>
            <a:ext uri="{FF2B5EF4-FFF2-40B4-BE49-F238E27FC236}">
              <a16:creationId xmlns:a16="http://schemas.microsoft.com/office/drawing/2014/main" id="{00000000-0008-0000-0100-0000B6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99" name="Text Box 4">
          <a:extLst>
            <a:ext uri="{FF2B5EF4-FFF2-40B4-BE49-F238E27FC236}">
              <a16:creationId xmlns:a16="http://schemas.microsoft.com/office/drawing/2014/main" id="{00000000-0008-0000-0100-0000B7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800" name="Text Box 6">
          <a:extLst>
            <a:ext uri="{FF2B5EF4-FFF2-40B4-BE49-F238E27FC236}">
              <a16:creationId xmlns:a16="http://schemas.microsoft.com/office/drawing/2014/main" id="{00000000-0008-0000-0100-0000B8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1" name="Text Box 4">
          <a:extLst>
            <a:ext uri="{FF2B5EF4-FFF2-40B4-BE49-F238E27FC236}">
              <a16:creationId xmlns:a16="http://schemas.microsoft.com/office/drawing/2014/main" id="{00000000-0008-0000-0100-0000B9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2" name="Text Box 6">
          <a:extLst>
            <a:ext uri="{FF2B5EF4-FFF2-40B4-BE49-F238E27FC236}">
              <a16:creationId xmlns:a16="http://schemas.microsoft.com/office/drawing/2014/main" id="{00000000-0008-0000-0100-0000BA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3" name="Text Box 4">
          <a:extLst>
            <a:ext uri="{FF2B5EF4-FFF2-40B4-BE49-F238E27FC236}">
              <a16:creationId xmlns:a16="http://schemas.microsoft.com/office/drawing/2014/main" id="{00000000-0008-0000-0100-0000BB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4" name="Text Box 6">
          <a:extLst>
            <a:ext uri="{FF2B5EF4-FFF2-40B4-BE49-F238E27FC236}">
              <a16:creationId xmlns:a16="http://schemas.microsoft.com/office/drawing/2014/main" id="{00000000-0008-0000-0100-0000BC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5" name="Text Box 4">
          <a:extLst>
            <a:ext uri="{FF2B5EF4-FFF2-40B4-BE49-F238E27FC236}">
              <a16:creationId xmlns:a16="http://schemas.microsoft.com/office/drawing/2014/main" id="{00000000-0008-0000-0100-0000BD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6" name="Text Box 6">
          <a:extLst>
            <a:ext uri="{FF2B5EF4-FFF2-40B4-BE49-F238E27FC236}">
              <a16:creationId xmlns:a16="http://schemas.microsoft.com/office/drawing/2014/main" id="{00000000-0008-0000-0100-0000BE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7" name="Text Box 4">
          <a:extLst>
            <a:ext uri="{FF2B5EF4-FFF2-40B4-BE49-F238E27FC236}">
              <a16:creationId xmlns:a16="http://schemas.microsoft.com/office/drawing/2014/main" id="{00000000-0008-0000-0100-0000BF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8" name="Text Box 6">
          <a:extLst>
            <a:ext uri="{FF2B5EF4-FFF2-40B4-BE49-F238E27FC236}">
              <a16:creationId xmlns:a16="http://schemas.microsoft.com/office/drawing/2014/main" id="{00000000-0008-0000-0100-0000C0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09" name="Text Box 4">
          <a:extLst>
            <a:ext uri="{FF2B5EF4-FFF2-40B4-BE49-F238E27FC236}">
              <a16:creationId xmlns:a16="http://schemas.microsoft.com/office/drawing/2014/main" id="{00000000-0008-0000-0100-0000C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0" name="Text Box 6">
          <a:extLst>
            <a:ext uri="{FF2B5EF4-FFF2-40B4-BE49-F238E27FC236}">
              <a16:creationId xmlns:a16="http://schemas.microsoft.com/office/drawing/2014/main" id="{00000000-0008-0000-0100-0000C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1" name="Text Box 4">
          <a:extLst>
            <a:ext uri="{FF2B5EF4-FFF2-40B4-BE49-F238E27FC236}">
              <a16:creationId xmlns:a16="http://schemas.microsoft.com/office/drawing/2014/main" id="{00000000-0008-0000-0100-0000C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2" name="Text Box 6">
          <a:extLst>
            <a:ext uri="{FF2B5EF4-FFF2-40B4-BE49-F238E27FC236}">
              <a16:creationId xmlns:a16="http://schemas.microsoft.com/office/drawing/2014/main" id="{00000000-0008-0000-0100-0000C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3" name="Text Box 4">
          <a:extLst>
            <a:ext uri="{FF2B5EF4-FFF2-40B4-BE49-F238E27FC236}">
              <a16:creationId xmlns:a16="http://schemas.microsoft.com/office/drawing/2014/main" id="{00000000-0008-0000-0100-0000C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4" name="Text Box 6">
          <a:extLst>
            <a:ext uri="{FF2B5EF4-FFF2-40B4-BE49-F238E27FC236}">
              <a16:creationId xmlns:a16="http://schemas.microsoft.com/office/drawing/2014/main" id="{00000000-0008-0000-0100-0000C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5" name="Text Box 4">
          <a:extLst>
            <a:ext uri="{FF2B5EF4-FFF2-40B4-BE49-F238E27FC236}">
              <a16:creationId xmlns:a16="http://schemas.microsoft.com/office/drawing/2014/main" id="{00000000-0008-0000-0100-0000C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6" name="Text Box 6">
          <a:extLst>
            <a:ext uri="{FF2B5EF4-FFF2-40B4-BE49-F238E27FC236}">
              <a16:creationId xmlns:a16="http://schemas.microsoft.com/office/drawing/2014/main" id="{00000000-0008-0000-0100-0000C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7" name="Text Box 4">
          <a:extLst>
            <a:ext uri="{FF2B5EF4-FFF2-40B4-BE49-F238E27FC236}">
              <a16:creationId xmlns:a16="http://schemas.microsoft.com/office/drawing/2014/main" id="{00000000-0008-0000-0100-0000C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8" name="Text Box 6">
          <a:extLst>
            <a:ext uri="{FF2B5EF4-FFF2-40B4-BE49-F238E27FC236}">
              <a16:creationId xmlns:a16="http://schemas.microsoft.com/office/drawing/2014/main" id="{00000000-0008-0000-0100-0000C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19" name="Text Box 4">
          <a:extLst>
            <a:ext uri="{FF2B5EF4-FFF2-40B4-BE49-F238E27FC236}">
              <a16:creationId xmlns:a16="http://schemas.microsoft.com/office/drawing/2014/main" id="{00000000-0008-0000-0100-0000C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20" name="Text Box 6">
          <a:extLst>
            <a:ext uri="{FF2B5EF4-FFF2-40B4-BE49-F238E27FC236}">
              <a16:creationId xmlns:a16="http://schemas.microsoft.com/office/drawing/2014/main" id="{00000000-0008-0000-0100-0000C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1" name="Text Box 4">
          <a:extLst>
            <a:ext uri="{FF2B5EF4-FFF2-40B4-BE49-F238E27FC236}">
              <a16:creationId xmlns:a16="http://schemas.microsoft.com/office/drawing/2014/main" id="{00000000-0008-0000-0100-0000C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2" name="Text Box 6">
          <a:extLst>
            <a:ext uri="{FF2B5EF4-FFF2-40B4-BE49-F238E27FC236}">
              <a16:creationId xmlns:a16="http://schemas.microsoft.com/office/drawing/2014/main" id="{00000000-0008-0000-0100-0000C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3" name="Text Box 4">
          <a:extLst>
            <a:ext uri="{FF2B5EF4-FFF2-40B4-BE49-F238E27FC236}">
              <a16:creationId xmlns:a16="http://schemas.microsoft.com/office/drawing/2014/main" id="{00000000-0008-0000-0100-0000C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4" name="Text Box 6">
          <a:extLst>
            <a:ext uri="{FF2B5EF4-FFF2-40B4-BE49-F238E27FC236}">
              <a16:creationId xmlns:a16="http://schemas.microsoft.com/office/drawing/2014/main" id="{00000000-0008-0000-0100-0000D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5" name="Text Box 4">
          <a:extLst>
            <a:ext uri="{FF2B5EF4-FFF2-40B4-BE49-F238E27FC236}">
              <a16:creationId xmlns:a16="http://schemas.microsoft.com/office/drawing/2014/main" id="{00000000-0008-0000-0100-0000D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6" name="Text Box 6">
          <a:extLst>
            <a:ext uri="{FF2B5EF4-FFF2-40B4-BE49-F238E27FC236}">
              <a16:creationId xmlns:a16="http://schemas.microsoft.com/office/drawing/2014/main" id="{00000000-0008-0000-0100-0000D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7" name="Text Box 4">
          <a:extLst>
            <a:ext uri="{FF2B5EF4-FFF2-40B4-BE49-F238E27FC236}">
              <a16:creationId xmlns:a16="http://schemas.microsoft.com/office/drawing/2014/main" id="{00000000-0008-0000-0100-0000D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8" name="Text Box 6">
          <a:extLst>
            <a:ext uri="{FF2B5EF4-FFF2-40B4-BE49-F238E27FC236}">
              <a16:creationId xmlns:a16="http://schemas.microsoft.com/office/drawing/2014/main" id="{00000000-0008-0000-0100-0000D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29" name="Text Box 4">
          <a:extLst>
            <a:ext uri="{FF2B5EF4-FFF2-40B4-BE49-F238E27FC236}">
              <a16:creationId xmlns:a16="http://schemas.microsoft.com/office/drawing/2014/main" id="{00000000-0008-0000-0100-0000D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30" name="Text Box 6">
          <a:extLst>
            <a:ext uri="{FF2B5EF4-FFF2-40B4-BE49-F238E27FC236}">
              <a16:creationId xmlns:a16="http://schemas.microsoft.com/office/drawing/2014/main" id="{00000000-0008-0000-0100-0000D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1" name="Text Box 4">
          <a:extLst>
            <a:ext uri="{FF2B5EF4-FFF2-40B4-BE49-F238E27FC236}">
              <a16:creationId xmlns:a16="http://schemas.microsoft.com/office/drawing/2014/main" id="{00000000-0008-0000-0100-0000D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2" name="Text Box 6">
          <a:extLst>
            <a:ext uri="{FF2B5EF4-FFF2-40B4-BE49-F238E27FC236}">
              <a16:creationId xmlns:a16="http://schemas.microsoft.com/office/drawing/2014/main" id="{00000000-0008-0000-0100-0000D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3" name="Text Box 4">
          <a:extLst>
            <a:ext uri="{FF2B5EF4-FFF2-40B4-BE49-F238E27FC236}">
              <a16:creationId xmlns:a16="http://schemas.microsoft.com/office/drawing/2014/main" id="{00000000-0008-0000-0100-0000D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4" name="Text Box 6">
          <a:extLst>
            <a:ext uri="{FF2B5EF4-FFF2-40B4-BE49-F238E27FC236}">
              <a16:creationId xmlns:a16="http://schemas.microsoft.com/office/drawing/2014/main" id="{00000000-0008-0000-0100-0000D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5" name="Text Box 4">
          <a:extLst>
            <a:ext uri="{FF2B5EF4-FFF2-40B4-BE49-F238E27FC236}">
              <a16:creationId xmlns:a16="http://schemas.microsoft.com/office/drawing/2014/main" id="{00000000-0008-0000-0100-0000D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6" name="Text Box 6">
          <a:extLst>
            <a:ext uri="{FF2B5EF4-FFF2-40B4-BE49-F238E27FC236}">
              <a16:creationId xmlns:a16="http://schemas.microsoft.com/office/drawing/2014/main" id="{00000000-0008-0000-0100-0000D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7" name="Text Box 4">
          <a:extLst>
            <a:ext uri="{FF2B5EF4-FFF2-40B4-BE49-F238E27FC236}">
              <a16:creationId xmlns:a16="http://schemas.microsoft.com/office/drawing/2014/main" id="{00000000-0008-0000-0100-0000D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8" name="Text Box 6">
          <a:extLst>
            <a:ext uri="{FF2B5EF4-FFF2-40B4-BE49-F238E27FC236}">
              <a16:creationId xmlns:a16="http://schemas.microsoft.com/office/drawing/2014/main" id="{00000000-0008-0000-0100-0000D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39" name="Text Box 4">
          <a:extLst>
            <a:ext uri="{FF2B5EF4-FFF2-40B4-BE49-F238E27FC236}">
              <a16:creationId xmlns:a16="http://schemas.microsoft.com/office/drawing/2014/main" id="{00000000-0008-0000-0100-0000DF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0" name="Text Box 6">
          <a:extLst>
            <a:ext uri="{FF2B5EF4-FFF2-40B4-BE49-F238E27FC236}">
              <a16:creationId xmlns:a16="http://schemas.microsoft.com/office/drawing/2014/main" id="{00000000-0008-0000-0100-0000E0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1" name="Text Box 4">
          <a:extLst>
            <a:ext uri="{FF2B5EF4-FFF2-40B4-BE49-F238E27FC236}">
              <a16:creationId xmlns:a16="http://schemas.microsoft.com/office/drawing/2014/main" id="{00000000-0008-0000-0100-0000E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2" name="Text Box 6">
          <a:extLst>
            <a:ext uri="{FF2B5EF4-FFF2-40B4-BE49-F238E27FC236}">
              <a16:creationId xmlns:a16="http://schemas.microsoft.com/office/drawing/2014/main" id="{00000000-0008-0000-0100-0000E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3" name="Text Box 4">
          <a:extLst>
            <a:ext uri="{FF2B5EF4-FFF2-40B4-BE49-F238E27FC236}">
              <a16:creationId xmlns:a16="http://schemas.microsoft.com/office/drawing/2014/main" id="{00000000-0008-0000-0100-0000E3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4" name="Text Box 6">
          <a:extLst>
            <a:ext uri="{FF2B5EF4-FFF2-40B4-BE49-F238E27FC236}">
              <a16:creationId xmlns:a16="http://schemas.microsoft.com/office/drawing/2014/main" id="{00000000-0008-0000-0100-0000E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5" name="Text Box 4">
          <a:extLst>
            <a:ext uri="{FF2B5EF4-FFF2-40B4-BE49-F238E27FC236}">
              <a16:creationId xmlns:a16="http://schemas.microsoft.com/office/drawing/2014/main" id="{00000000-0008-0000-0100-0000E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6" name="Text Box 6">
          <a:extLst>
            <a:ext uri="{FF2B5EF4-FFF2-40B4-BE49-F238E27FC236}">
              <a16:creationId xmlns:a16="http://schemas.microsoft.com/office/drawing/2014/main" id="{00000000-0008-0000-0100-0000E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7" name="Text Box 4">
          <a:extLst>
            <a:ext uri="{FF2B5EF4-FFF2-40B4-BE49-F238E27FC236}">
              <a16:creationId xmlns:a16="http://schemas.microsoft.com/office/drawing/2014/main" id="{00000000-0008-0000-0100-0000E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8" name="Text Box 6">
          <a:extLst>
            <a:ext uri="{FF2B5EF4-FFF2-40B4-BE49-F238E27FC236}">
              <a16:creationId xmlns:a16="http://schemas.microsoft.com/office/drawing/2014/main" id="{00000000-0008-0000-0100-0000E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9" name="Text Box 4">
          <a:extLst>
            <a:ext uri="{FF2B5EF4-FFF2-40B4-BE49-F238E27FC236}">
              <a16:creationId xmlns:a16="http://schemas.microsoft.com/office/drawing/2014/main" id="{00000000-0008-0000-0100-0000E9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50" name="Text Box 6">
          <a:extLst>
            <a:ext uri="{FF2B5EF4-FFF2-40B4-BE49-F238E27FC236}">
              <a16:creationId xmlns:a16="http://schemas.microsoft.com/office/drawing/2014/main" id="{00000000-0008-0000-0100-0000EA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1" name="Text Box 4">
          <a:extLst>
            <a:ext uri="{FF2B5EF4-FFF2-40B4-BE49-F238E27FC236}">
              <a16:creationId xmlns:a16="http://schemas.microsoft.com/office/drawing/2014/main" id="{00000000-0008-0000-0100-0000E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2" name="Text Box 6">
          <a:extLst>
            <a:ext uri="{FF2B5EF4-FFF2-40B4-BE49-F238E27FC236}">
              <a16:creationId xmlns:a16="http://schemas.microsoft.com/office/drawing/2014/main" id="{00000000-0008-0000-0100-0000E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3" name="Text Box 4">
          <a:extLst>
            <a:ext uri="{FF2B5EF4-FFF2-40B4-BE49-F238E27FC236}">
              <a16:creationId xmlns:a16="http://schemas.microsoft.com/office/drawing/2014/main" id="{00000000-0008-0000-0100-0000E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4" name="Text Box 6">
          <a:extLst>
            <a:ext uri="{FF2B5EF4-FFF2-40B4-BE49-F238E27FC236}">
              <a16:creationId xmlns:a16="http://schemas.microsoft.com/office/drawing/2014/main" id="{00000000-0008-0000-0100-0000E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5" name="Text Box 4">
          <a:extLst>
            <a:ext uri="{FF2B5EF4-FFF2-40B4-BE49-F238E27FC236}">
              <a16:creationId xmlns:a16="http://schemas.microsoft.com/office/drawing/2014/main" id="{00000000-0008-0000-0100-0000EF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6" name="Text Box 6">
          <a:extLst>
            <a:ext uri="{FF2B5EF4-FFF2-40B4-BE49-F238E27FC236}">
              <a16:creationId xmlns:a16="http://schemas.microsoft.com/office/drawing/2014/main" id="{00000000-0008-0000-0100-0000F0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7" name="Text Box 4">
          <a:extLst>
            <a:ext uri="{FF2B5EF4-FFF2-40B4-BE49-F238E27FC236}">
              <a16:creationId xmlns:a16="http://schemas.microsoft.com/office/drawing/2014/main" id="{00000000-0008-0000-0100-0000F1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8" name="Text Box 6">
          <a:extLst>
            <a:ext uri="{FF2B5EF4-FFF2-40B4-BE49-F238E27FC236}">
              <a16:creationId xmlns:a16="http://schemas.microsoft.com/office/drawing/2014/main" id="{00000000-0008-0000-0100-0000F2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59" name="Text Box 4">
          <a:extLst>
            <a:ext uri="{FF2B5EF4-FFF2-40B4-BE49-F238E27FC236}">
              <a16:creationId xmlns:a16="http://schemas.microsoft.com/office/drawing/2014/main" id="{00000000-0008-0000-0100-0000F3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60" name="Text Box 6">
          <a:extLst>
            <a:ext uri="{FF2B5EF4-FFF2-40B4-BE49-F238E27FC236}">
              <a16:creationId xmlns:a16="http://schemas.microsoft.com/office/drawing/2014/main" id="{00000000-0008-0000-0100-0000F4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1" name="Text Box 4">
          <a:extLst>
            <a:ext uri="{FF2B5EF4-FFF2-40B4-BE49-F238E27FC236}">
              <a16:creationId xmlns:a16="http://schemas.microsoft.com/office/drawing/2014/main" id="{00000000-0008-0000-0100-0000F5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2" name="Text Box 6">
          <a:extLst>
            <a:ext uri="{FF2B5EF4-FFF2-40B4-BE49-F238E27FC236}">
              <a16:creationId xmlns:a16="http://schemas.microsoft.com/office/drawing/2014/main" id="{00000000-0008-0000-0100-0000F6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3" name="Text Box 4">
          <a:extLst>
            <a:ext uri="{FF2B5EF4-FFF2-40B4-BE49-F238E27FC236}">
              <a16:creationId xmlns:a16="http://schemas.microsoft.com/office/drawing/2014/main" id="{00000000-0008-0000-0100-0000F7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4" name="Text Box 6">
          <a:extLst>
            <a:ext uri="{FF2B5EF4-FFF2-40B4-BE49-F238E27FC236}">
              <a16:creationId xmlns:a16="http://schemas.microsoft.com/office/drawing/2014/main" id="{00000000-0008-0000-0100-0000F8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5" name="Text Box 4">
          <a:extLst>
            <a:ext uri="{FF2B5EF4-FFF2-40B4-BE49-F238E27FC236}">
              <a16:creationId xmlns:a16="http://schemas.microsoft.com/office/drawing/2014/main" id="{00000000-0008-0000-0100-0000F9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6" name="Text Box 6">
          <a:extLst>
            <a:ext uri="{FF2B5EF4-FFF2-40B4-BE49-F238E27FC236}">
              <a16:creationId xmlns:a16="http://schemas.microsoft.com/office/drawing/2014/main" id="{00000000-0008-0000-0100-0000FA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7" name="Text Box 4">
          <a:extLst>
            <a:ext uri="{FF2B5EF4-FFF2-40B4-BE49-F238E27FC236}">
              <a16:creationId xmlns:a16="http://schemas.microsoft.com/office/drawing/2014/main" id="{00000000-0008-0000-0100-0000FB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8" name="Text Box 6">
          <a:extLst>
            <a:ext uri="{FF2B5EF4-FFF2-40B4-BE49-F238E27FC236}">
              <a16:creationId xmlns:a16="http://schemas.microsoft.com/office/drawing/2014/main" id="{00000000-0008-0000-0100-0000FC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9" name="Text Box 4">
          <a:extLst>
            <a:ext uri="{FF2B5EF4-FFF2-40B4-BE49-F238E27FC236}">
              <a16:creationId xmlns:a16="http://schemas.microsoft.com/office/drawing/2014/main" id="{00000000-0008-0000-0100-0000FD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70" name="Text Box 6">
          <a:extLst>
            <a:ext uri="{FF2B5EF4-FFF2-40B4-BE49-F238E27FC236}">
              <a16:creationId xmlns:a16="http://schemas.microsoft.com/office/drawing/2014/main" id="{00000000-0008-0000-0100-0000FE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1" name="Text Box 4">
          <a:extLst>
            <a:ext uri="{FF2B5EF4-FFF2-40B4-BE49-F238E27FC236}">
              <a16:creationId xmlns:a16="http://schemas.microsoft.com/office/drawing/2014/main" id="{00000000-0008-0000-0100-0000FF13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2" name="Text Box 6">
          <a:extLst>
            <a:ext uri="{FF2B5EF4-FFF2-40B4-BE49-F238E27FC236}">
              <a16:creationId xmlns:a16="http://schemas.microsoft.com/office/drawing/2014/main" id="{00000000-0008-0000-0100-000000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3" name="Text Box 4">
          <a:extLst>
            <a:ext uri="{FF2B5EF4-FFF2-40B4-BE49-F238E27FC236}">
              <a16:creationId xmlns:a16="http://schemas.microsoft.com/office/drawing/2014/main" id="{00000000-0008-0000-0100-000001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4" name="Text Box 6">
          <a:extLst>
            <a:ext uri="{FF2B5EF4-FFF2-40B4-BE49-F238E27FC236}">
              <a16:creationId xmlns:a16="http://schemas.microsoft.com/office/drawing/2014/main" id="{00000000-0008-0000-0100-000002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5" name="Text Box 4">
          <a:extLst>
            <a:ext uri="{FF2B5EF4-FFF2-40B4-BE49-F238E27FC236}">
              <a16:creationId xmlns:a16="http://schemas.microsoft.com/office/drawing/2014/main" id="{00000000-0008-0000-0100-000003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6" name="Text Box 6">
          <a:extLst>
            <a:ext uri="{FF2B5EF4-FFF2-40B4-BE49-F238E27FC236}">
              <a16:creationId xmlns:a16="http://schemas.microsoft.com/office/drawing/2014/main" id="{00000000-0008-0000-0100-000004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7" name="Text Box 4">
          <a:extLst>
            <a:ext uri="{FF2B5EF4-FFF2-40B4-BE49-F238E27FC236}">
              <a16:creationId xmlns:a16="http://schemas.microsoft.com/office/drawing/2014/main" id="{00000000-0008-0000-0100-000005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8" name="Text Box 6">
          <a:extLst>
            <a:ext uri="{FF2B5EF4-FFF2-40B4-BE49-F238E27FC236}">
              <a16:creationId xmlns:a16="http://schemas.microsoft.com/office/drawing/2014/main" id="{00000000-0008-0000-0100-000006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79" name="Text Box 4">
          <a:extLst>
            <a:ext uri="{FF2B5EF4-FFF2-40B4-BE49-F238E27FC236}">
              <a16:creationId xmlns:a16="http://schemas.microsoft.com/office/drawing/2014/main" id="{00000000-0008-0000-0100-000007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80" name="Text Box 6">
          <a:extLst>
            <a:ext uri="{FF2B5EF4-FFF2-40B4-BE49-F238E27FC236}">
              <a16:creationId xmlns:a16="http://schemas.microsoft.com/office/drawing/2014/main" id="{00000000-0008-0000-0100-000008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1" name="Text Box 4">
          <a:extLst>
            <a:ext uri="{FF2B5EF4-FFF2-40B4-BE49-F238E27FC236}">
              <a16:creationId xmlns:a16="http://schemas.microsoft.com/office/drawing/2014/main" id="{00000000-0008-0000-0100-000009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2" name="Text Box 6">
          <a:extLst>
            <a:ext uri="{FF2B5EF4-FFF2-40B4-BE49-F238E27FC236}">
              <a16:creationId xmlns:a16="http://schemas.microsoft.com/office/drawing/2014/main" id="{00000000-0008-0000-0100-00000A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3" name="Text Box 4">
          <a:extLst>
            <a:ext uri="{FF2B5EF4-FFF2-40B4-BE49-F238E27FC236}">
              <a16:creationId xmlns:a16="http://schemas.microsoft.com/office/drawing/2014/main" id="{00000000-0008-0000-0100-00000B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4" name="Text Box 6">
          <a:extLst>
            <a:ext uri="{FF2B5EF4-FFF2-40B4-BE49-F238E27FC236}">
              <a16:creationId xmlns:a16="http://schemas.microsoft.com/office/drawing/2014/main" id="{00000000-0008-0000-0100-00000C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5" name="Text Box 4">
          <a:extLst>
            <a:ext uri="{FF2B5EF4-FFF2-40B4-BE49-F238E27FC236}">
              <a16:creationId xmlns:a16="http://schemas.microsoft.com/office/drawing/2014/main" id="{00000000-0008-0000-0100-00000D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6" name="Text Box 6">
          <a:extLst>
            <a:ext uri="{FF2B5EF4-FFF2-40B4-BE49-F238E27FC236}">
              <a16:creationId xmlns:a16="http://schemas.microsoft.com/office/drawing/2014/main" id="{00000000-0008-0000-0100-00000E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7" name="Text Box 4">
          <a:extLst>
            <a:ext uri="{FF2B5EF4-FFF2-40B4-BE49-F238E27FC236}">
              <a16:creationId xmlns:a16="http://schemas.microsoft.com/office/drawing/2014/main" id="{00000000-0008-0000-0100-00000F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8" name="Text Box 6">
          <a:extLst>
            <a:ext uri="{FF2B5EF4-FFF2-40B4-BE49-F238E27FC236}">
              <a16:creationId xmlns:a16="http://schemas.microsoft.com/office/drawing/2014/main" id="{00000000-0008-0000-0100-000010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9" name="Text Box 4">
          <a:extLst>
            <a:ext uri="{FF2B5EF4-FFF2-40B4-BE49-F238E27FC236}">
              <a16:creationId xmlns:a16="http://schemas.microsoft.com/office/drawing/2014/main" id="{00000000-0008-0000-0100-000011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90" name="Text Box 6">
          <a:extLst>
            <a:ext uri="{FF2B5EF4-FFF2-40B4-BE49-F238E27FC236}">
              <a16:creationId xmlns:a16="http://schemas.microsoft.com/office/drawing/2014/main" id="{00000000-0008-0000-0100-000012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1" name="Text Box 4">
          <a:extLst>
            <a:ext uri="{FF2B5EF4-FFF2-40B4-BE49-F238E27FC236}">
              <a16:creationId xmlns:a16="http://schemas.microsoft.com/office/drawing/2014/main" id="{00000000-0008-0000-0100-000013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2" name="Text Box 6">
          <a:extLst>
            <a:ext uri="{FF2B5EF4-FFF2-40B4-BE49-F238E27FC236}">
              <a16:creationId xmlns:a16="http://schemas.microsoft.com/office/drawing/2014/main" id="{00000000-0008-0000-0100-000014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3" name="Text Box 4">
          <a:extLst>
            <a:ext uri="{FF2B5EF4-FFF2-40B4-BE49-F238E27FC236}">
              <a16:creationId xmlns:a16="http://schemas.microsoft.com/office/drawing/2014/main" id="{00000000-0008-0000-0100-000015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4" name="Text Box 6">
          <a:extLst>
            <a:ext uri="{FF2B5EF4-FFF2-40B4-BE49-F238E27FC236}">
              <a16:creationId xmlns:a16="http://schemas.microsoft.com/office/drawing/2014/main" id="{00000000-0008-0000-0100-000016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5" name="Text Box 4">
          <a:extLst>
            <a:ext uri="{FF2B5EF4-FFF2-40B4-BE49-F238E27FC236}">
              <a16:creationId xmlns:a16="http://schemas.microsoft.com/office/drawing/2014/main" id="{00000000-0008-0000-0100-000017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6" name="Text Box 6">
          <a:extLst>
            <a:ext uri="{FF2B5EF4-FFF2-40B4-BE49-F238E27FC236}">
              <a16:creationId xmlns:a16="http://schemas.microsoft.com/office/drawing/2014/main" id="{00000000-0008-0000-0100-000018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7</xdr:row>
      <xdr:rowOff>85725</xdr:rowOff>
    </xdr:from>
    <xdr:to>
      <xdr:col>3</xdr:col>
      <xdr:colOff>76200</xdr:colOff>
      <xdr:row>8</xdr:row>
      <xdr:rowOff>114300</xdr:rowOff>
    </xdr:to>
    <xdr:sp macro="" textlink="">
      <xdr:nvSpPr>
        <xdr:cNvPr id="463897" name="Text Box 2">
          <a:extLst>
            <a:ext uri="{FF2B5EF4-FFF2-40B4-BE49-F238E27FC236}">
              <a16:creationId xmlns:a16="http://schemas.microsoft.com/office/drawing/2014/main" id="{00000000-0008-0000-0100-000019140700}"/>
            </a:ext>
          </a:extLst>
        </xdr:cNvPr>
        <xdr:cNvSpPr txBox="1">
          <a:spLocks noChangeArrowheads="1"/>
        </xdr:cNvSpPr>
      </xdr:nvSpPr>
      <xdr:spPr bwMode="auto">
        <a:xfrm>
          <a:off x="2057400" y="1514475"/>
          <a:ext cx="5524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8" name="Text Box 4">
          <a:extLst>
            <a:ext uri="{FF2B5EF4-FFF2-40B4-BE49-F238E27FC236}">
              <a16:creationId xmlns:a16="http://schemas.microsoft.com/office/drawing/2014/main" id="{00000000-0008-0000-0100-00001A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9" name="Text Box 6">
          <a:extLst>
            <a:ext uri="{FF2B5EF4-FFF2-40B4-BE49-F238E27FC236}">
              <a16:creationId xmlns:a16="http://schemas.microsoft.com/office/drawing/2014/main" id="{00000000-0008-0000-0100-00001B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900" name="Text Box 8">
          <a:extLst>
            <a:ext uri="{FF2B5EF4-FFF2-40B4-BE49-F238E27FC236}">
              <a16:creationId xmlns:a16="http://schemas.microsoft.com/office/drawing/2014/main" id="{00000000-0008-0000-0100-00001C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63901" name="Text Box 11">
          <a:extLst>
            <a:ext uri="{FF2B5EF4-FFF2-40B4-BE49-F238E27FC236}">
              <a16:creationId xmlns:a16="http://schemas.microsoft.com/office/drawing/2014/main" id="{00000000-0008-0000-0100-00001D1407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xdr:colOff>
      <xdr:row>0</xdr:row>
      <xdr:rowOff>104775</xdr:rowOff>
    </xdr:from>
    <xdr:to>
      <xdr:col>1</xdr:col>
      <xdr:colOff>194052</xdr:colOff>
      <xdr:row>3</xdr:row>
      <xdr:rowOff>114300</xdr:rowOff>
    </xdr:to>
    <xdr:sp macro="" textlink="">
      <xdr:nvSpPr>
        <xdr:cNvPr id="2425" name="Text Box 13">
          <a:extLst>
            <a:ext uri="{FF2B5EF4-FFF2-40B4-BE49-F238E27FC236}">
              <a16:creationId xmlns:a16="http://schemas.microsoft.com/office/drawing/2014/main" id="{00000000-0008-0000-0100-000079090000}"/>
            </a:ext>
          </a:extLst>
        </xdr:cNvPr>
        <xdr:cNvSpPr txBox="1">
          <a:spLocks noChangeArrowheads="1"/>
        </xdr:cNvSpPr>
      </xdr:nvSpPr>
      <xdr:spPr bwMode="auto">
        <a:xfrm>
          <a:off x="19050" y="104775"/>
          <a:ext cx="908427" cy="4953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s-MX" sz="800" b="1" i="0" u="none" strike="noStrike" baseline="0">
              <a:solidFill>
                <a:srgbClr val="000000"/>
              </a:solidFill>
              <a:latin typeface="Arial"/>
              <a:cs typeface="Arial"/>
            </a:rPr>
            <a:t>LOGOTIPO DEL </a:t>
          </a:r>
        </a:p>
        <a:p>
          <a:pPr algn="ctr" rtl="0">
            <a:defRPr sz="1000"/>
          </a:pPr>
          <a:r>
            <a:rPr lang="es-MX" sz="800" b="1" i="0" u="none" strike="noStrike" baseline="0">
              <a:solidFill>
                <a:srgbClr val="000000"/>
              </a:solidFill>
              <a:latin typeface="Arial"/>
              <a:cs typeface="Arial"/>
            </a:rPr>
            <a:t>SUJETO DE REVISIÓN</a:t>
          </a:r>
        </a:p>
      </xdr:txBody>
    </xdr:sp>
    <xdr:clientData/>
  </xdr:twoCellAnchor>
  <xdr:twoCellAnchor>
    <xdr:from>
      <xdr:col>20</xdr:col>
      <xdr:colOff>361950</xdr:colOff>
      <xdr:row>0</xdr:row>
      <xdr:rowOff>38100</xdr:rowOff>
    </xdr:from>
    <xdr:to>
      <xdr:col>22</xdr:col>
      <xdr:colOff>0</xdr:colOff>
      <xdr:row>2</xdr:row>
      <xdr:rowOff>158751</xdr:rowOff>
    </xdr:to>
    <xdr:sp macro="" textlink="">
      <xdr:nvSpPr>
        <xdr:cNvPr id="2426" name="AutoShape 25">
          <a:extLst>
            <a:ext uri="{FF2B5EF4-FFF2-40B4-BE49-F238E27FC236}">
              <a16:creationId xmlns:a16="http://schemas.microsoft.com/office/drawing/2014/main" id="{00000000-0008-0000-0100-00007A090000}"/>
            </a:ext>
          </a:extLst>
        </xdr:cNvPr>
        <xdr:cNvSpPr>
          <a:spLocks noChangeArrowheads="1"/>
        </xdr:cNvSpPr>
      </xdr:nvSpPr>
      <xdr:spPr bwMode="auto">
        <a:xfrm>
          <a:off x="8658225" y="38100"/>
          <a:ext cx="1314450" cy="520701"/>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 </a:t>
          </a:r>
        </a:p>
        <a:p>
          <a:pPr algn="ctr"/>
          <a:r>
            <a:rPr lang="es-MX" sz="900" b="0" i="0" baseline="0">
              <a:latin typeface="Arial" pitchFamily="34" charset="0"/>
              <a:ea typeface="+mn-ea"/>
              <a:cs typeface="Arial" pitchFamily="34" charset="0"/>
            </a:rPr>
            <a:t>DD/MM/AA</a:t>
          </a:r>
          <a:endParaRPr lang="es-MX" sz="900" b="1" i="0" u="none" strike="noStrike" baseline="0">
            <a:solidFill>
              <a:srgbClr val="000000"/>
            </a:solidFill>
            <a:latin typeface="Arial" pitchFamily="34" charset="0"/>
            <a:cs typeface="Arial" pitchFamily="34" charset="0"/>
          </a:endParaRPr>
        </a:p>
      </xdr:txBody>
    </xdr:sp>
    <xdr:clientData/>
  </xdr:twoCellAnchor>
  <xdr:twoCellAnchor>
    <xdr:from>
      <xdr:col>20</xdr:col>
      <xdr:colOff>381000</xdr:colOff>
      <xdr:row>2</xdr:row>
      <xdr:rowOff>195270</xdr:rowOff>
    </xdr:from>
    <xdr:to>
      <xdr:col>22</xdr:col>
      <xdr:colOff>0</xdr:colOff>
      <xdr:row>4</xdr:row>
      <xdr:rowOff>119070</xdr:rowOff>
    </xdr:to>
    <xdr:sp macro="" textlink="">
      <xdr:nvSpPr>
        <xdr:cNvPr id="2427" name="AutoShape 6">
          <a:extLst>
            <a:ext uri="{FF2B5EF4-FFF2-40B4-BE49-F238E27FC236}">
              <a16:creationId xmlns:a16="http://schemas.microsoft.com/office/drawing/2014/main" id="{00000000-0008-0000-0100-00007B090000}"/>
            </a:ext>
          </a:extLst>
        </xdr:cNvPr>
        <xdr:cNvSpPr>
          <a:spLocks noChangeArrowheads="1"/>
        </xdr:cNvSpPr>
      </xdr:nvSpPr>
      <xdr:spPr bwMode="auto">
        <a:xfrm>
          <a:off x="8677275" y="595320"/>
          <a:ext cx="1295400" cy="285750"/>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5" name="Text Box 4">
          <a:extLst>
            <a:ext uri="{FF2B5EF4-FFF2-40B4-BE49-F238E27FC236}">
              <a16:creationId xmlns:a16="http://schemas.microsoft.com/office/drawing/2014/main" id="{00000000-0008-0000-0100-00002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6" name="Text Box 6">
          <a:extLst>
            <a:ext uri="{FF2B5EF4-FFF2-40B4-BE49-F238E27FC236}">
              <a16:creationId xmlns:a16="http://schemas.microsoft.com/office/drawing/2014/main" id="{00000000-0008-0000-0100-00002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7" name="Text Box 4">
          <a:extLst>
            <a:ext uri="{FF2B5EF4-FFF2-40B4-BE49-F238E27FC236}">
              <a16:creationId xmlns:a16="http://schemas.microsoft.com/office/drawing/2014/main" id="{00000000-0008-0000-0100-00002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8" name="Text Box 6">
          <a:extLst>
            <a:ext uri="{FF2B5EF4-FFF2-40B4-BE49-F238E27FC236}">
              <a16:creationId xmlns:a16="http://schemas.microsoft.com/office/drawing/2014/main" id="{00000000-0008-0000-0100-00002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9" name="Text Box 4">
          <a:extLst>
            <a:ext uri="{FF2B5EF4-FFF2-40B4-BE49-F238E27FC236}">
              <a16:creationId xmlns:a16="http://schemas.microsoft.com/office/drawing/2014/main" id="{00000000-0008-0000-0100-00002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0" name="Text Box 6">
          <a:extLst>
            <a:ext uri="{FF2B5EF4-FFF2-40B4-BE49-F238E27FC236}">
              <a16:creationId xmlns:a16="http://schemas.microsoft.com/office/drawing/2014/main" id="{00000000-0008-0000-0100-00002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1" name="Text Box 4">
          <a:extLst>
            <a:ext uri="{FF2B5EF4-FFF2-40B4-BE49-F238E27FC236}">
              <a16:creationId xmlns:a16="http://schemas.microsoft.com/office/drawing/2014/main" id="{00000000-0008-0000-0100-00002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2" name="Text Box 6">
          <a:extLst>
            <a:ext uri="{FF2B5EF4-FFF2-40B4-BE49-F238E27FC236}">
              <a16:creationId xmlns:a16="http://schemas.microsoft.com/office/drawing/2014/main" id="{00000000-0008-0000-0100-00002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3" name="Text Box 4">
          <a:extLst>
            <a:ext uri="{FF2B5EF4-FFF2-40B4-BE49-F238E27FC236}">
              <a16:creationId xmlns:a16="http://schemas.microsoft.com/office/drawing/2014/main" id="{00000000-0008-0000-0100-00002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4" name="Text Box 6">
          <a:extLst>
            <a:ext uri="{FF2B5EF4-FFF2-40B4-BE49-F238E27FC236}">
              <a16:creationId xmlns:a16="http://schemas.microsoft.com/office/drawing/2014/main" id="{00000000-0008-0000-0100-00002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5" name="Text Box 8">
          <a:extLst>
            <a:ext uri="{FF2B5EF4-FFF2-40B4-BE49-F238E27FC236}">
              <a16:creationId xmlns:a16="http://schemas.microsoft.com/office/drawing/2014/main" id="{00000000-0008-0000-0100-00002B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6" name="Text Box 2">
          <a:extLst>
            <a:ext uri="{FF2B5EF4-FFF2-40B4-BE49-F238E27FC236}">
              <a16:creationId xmlns:a16="http://schemas.microsoft.com/office/drawing/2014/main" id="{00000000-0008-0000-0100-00002C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7" name="Text Box 10">
          <a:extLst>
            <a:ext uri="{FF2B5EF4-FFF2-40B4-BE49-F238E27FC236}">
              <a16:creationId xmlns:a16="http://schemas.microsoft.com/office/drawing/2014/main" id="{00000000-0008-0000-0100-00002D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8" name="Text Box 11">
          <a:extLst>
            <a:ext uri="{FF2B5EF4-FFF2-40B4-BE49-F238E27FC236}">
              <a16:creationId xmlns:a16="http://schemas.microsoft.com/office/drawing/2014/main" id="{00000000-0008-0000-0100-00002E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19" name="Text Box 4">
          <a:extLst>
            <a:ext uri="{FF2B5EF4-FFF2-40B4-BE49-F238E27FC236}">
              <a16:creationId xmlns:a16="http://schemas.microsoft.com/office/drawing/2014/main" id="{00000000-0008-0000-0100-00002F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20" name="Text Box 6">
          <a:extLst>
            <a:ext uri="{FF2B5EF4-FFF2-40B4-BE49-F238E27FC236}">
              <a16:creationId xmlns:a16="http://schemas.microsoft.com/office/drawing/2014/main" id="{00000000-0008-0000-0100-000030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1" name="Text Box 4">
          <a:extLst>
            <a:ext uri="{FF2B5EF4-FFF2-40B4-BE49-F238E27FC236}">
              <a16:creationId xmlns:a16="http://schemas.microsoft.com/office/drawing/2014/main" id="{00000000-0008-0000-0100-00003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2" name="Text Box 6">
          <a:extLst>
            <a:ext uri="{FF2B5EF4-FFF2-40B4-BE49-F238E27FC236}">
              <a16:creationId xmlns:a16="http://schemas.microsoft.com/office/drawing/2014/main" id="{00000000-0008-0000-0100-00003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3" name="Text Box 4">
          <a:extLst>
            <a:ext uri="{FF2B5EF4-FFF2-40B4-BE49-F238E27FC236}">
              <a16:creationId xmlns:a16="http://schemas.microsoft.com/office/drawing/2014/main" id="{00000000-0008-0000-0100-000033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4" name="Text Box 6">
          <a:extLst>
            <a:ext uri="{FF2B5EF4-FFF2-40B4-BE49-F238E27FC236}">
              <a16:creationId xmlns:a16="http://schemas.microsoft.com/office/drawing/2014/main" id="{00000000-0008-0000-0100-000034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5" name="Text Box 4">
          <a:extLst>
            <a:ext uri="{FF2B5EF4-FFF2-40B4-BE49-F238E27FC236}">
              <a16:creationId xmlns:a16="http://schemas.microsoft.com/office/drawing/2014/main" id="{00000000-0008-0000-0100-00003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6" name="Text Box 6">
          <a:extLst>
            <a:ext uri="{FF2B5EF4-FFF2-40B4-BE49-F238E27FC236}">
              <a16:creationId xmlns:a16="http://schemas.microsoft.com/office/drawing/2014/main" id="{00000000-0008-0000-0100-00003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7" name="Text Box 4">
          <a:extLst>
            <a:ext uri="{FF2B5EF4-FFF2-40B4-BE49-F238E27FC236}">
              <a16:creationId xmlns:a16="http://schemas.microsoft.com/office/drawing/2014/main" id="{00000000-0008-0000-0100-00003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8" name="Text Box 6">
          <a:extLst>
            <a:ext uri="{FF2B5EF4-FFF2-40B4-BE49-F238E27FC236}">
              <a16:creationId xmlns:a16="http://schemas.microsoft.com/office/drawing/2014/main" id="{00000000-0008-0000-0100-00003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29" name="Text Box 4">
          <a:extLst>
            <a:ext uri="{FF2B5EF4-FFF2-40B4-BE49-F238E27FC236}">
              <a16:creationId xmlns:a16="http://schemas.microsoft.com/office/drawing/2014/main" id="{00000000-0008-0000-0100-000039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30" name="Text Box 6">
          <a:extLst>
            <a:ext uri="{FF2B5EF4-FFF2-40B4-BE49-F238E27FC236}">
              <a16:creationId xmlns:a16="http://schemas.microsoft.com/office/drawing/2014/main" id="{00000000-0008-0000-0100-00003A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1" name="Text Box 4">
          <a:extLst>
            <a:ext uri="{FF2B5EF4-FFF2-40B4-BE49-F238E27FC236}">
              <a16:creationId xmlns:a16="http://schemas.microsoft.com/office/drawing/2014/main" id="{00000000-0008-0000-0100-00003B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2" name="Text Box 6">
          <a:extLst>
            <a:ext uri="{FF2B5EF4-FFF2-40B4-BE49-F238E27FC236}">
              <a16:creationId xmlns:a16="http://schemas.microsoft.com/office/drawing/2014/main" id="{00000000-0008-0000-0100-00003C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3" name="Text Box 4">
          <a:extLst>
            <a:ext uri="{FF2B5EF4-FFF2-40B4-BE49-F238E27FC236}">
              <a16:creationId xmlns:a16="http://schemas.microsoft.com/office/drawing/2014/main" id="{00000000-0008-0000-0100-00003D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4" name="Text Box 6">
          <a:extLst>
            <a:ext uri="{FF2B5EF4-FFF2-40B4-BE49-F238E27FC236}">
              <a16:creationId xmlns:a16="http://schemas.microsoft.com/office/drawing/2014/main" id="{00000000-0008-0000-0100-00003E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5" name="Text Box 4">
          <a:extLst>
            <a:ext uri="{FF2B5EF4-FFF2-40B4-BE49-F238E27FC236}">
              <a16:creationId xmlns:a16="http://schemas.microsoft.com/office/drawing/2014/main" id="{00000000-0008-0000-0100-00003F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6" name="Text Box 6">
          <a:extLst>
            <a:ext uri="{FF2B5EF4-FFF2-40B4-BE49-F238E27FC236}">
              <a16:creationId xmlns:a16="http://schemas.microsoft.com/office/drawing/2014/main" id="{00000000-0008-0000-0100-000040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7" name="Text Box 4">
          <a:extLst>
            <a:ext uri="{FF2B5EF4-FFF2-40B4-BE49-F238E27FC236}">
              <a16:creationId xmlns:a16="http://schemas.microsoft.com/office/drawing/2014/main" id="{00000000-0008-0000-0100-000041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8" name="Text Box 6">
          <a:extLst>
            <a:ext uri="{FF2B5EF4-FFF2-40B4-BE49-F238E27FC236}">
              <a16:creationId xmlns:a16="http://schemas.microsoft.com/office/drawing/2014/main" id="{00000000-0008-0000-0100-000042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9" name="Text Box 4">
          <a:extLst>
            <a:ext uri="{FF2B5EF4-FFF2-40B4-BE49-F238E27FC236}">
              <a16:creationId xmlns:a16="http://schemas.microsoft.com/office/drawing/2014/main" id="{00000000-0008-0000-0100-00004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0" name="Text Box 6">
          <a:extLst>
            <a:ext uri="{FF2B5EF4-FFF2-40B4-BE49-F238E27FC236}">
              <a16:creationId xmlns:a16="http://schemas.microsoft.com/office/drawing/2014/main" id="{00000000-0008-0000-0100-00004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1" name="Text Box 4">
          <a:extLst>
            <a:ext uri="{FF2B5EF4-FFF2-40B4-BE49-F238E27FC236}">
              <a16:creationId xmlns:a16="http://schemas.microsoft.com/office/drawing/2014/main" id="{00000000-0008-0000-0100-00004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2" name="Text Box 6">
          <a:extLst>
            <a:ext uri="{FF2B5EF4-FFF2-40B4-BE49-F238E27FC236}">
              <a16:creationId xmlns:a16="http://schemas.microsoft.com/office/drawing/2014/main" id="{00000000-0008-0000-0100-00004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3" name="Text Box 4">
          <a:extLst>
            <a:ext uri="{FF2B5EF4-FFF2-40B4-BE49-F238E27FC236}">
              <a16:creationId xmlns:a16="http://schemas.microsoft.com/office/drawing/2014/main" id="{00000000-0008-0000-0100-000047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4" name="Text Box 6">
          <a:extLst>
            <a:ext uri="{FF2B5EF4-FFF2-40B4-BE49-F238E27FC236}">
              <a16:creationId xmlns:a16="http://schemas.microsoft.com/office/drawing/2014/main" id="{00000000-0008-0000-0100-000048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5" name="Text Box 4">
          <a:extLst>
            <a:ext uri="{FF2B5EF4-FFF2-40B4-BE49-F238E27FC236}">
              <a16:creationId xmlns:a16="http://schemas.microsoft.com/office/drawing/2014/main" id="{00000000-0008-0000-0100-00004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6" name="Text Box 6">
          <a:extLst>
            <a:ext uri="{FF2B5EF4-FFF2-40B4-BE49-F238E27FC236}">
              <a16:creationId xmlns:a16="http://schemas.microsoft.com/office/drawing/2014/main" id="{00000000-0008-0000-0100-00004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7" name="Text Box 4">
          <a:extLst>
            <a:ext uri="{FF2B5EF4-FFF2-40B4-BE49-F238E27FC236}">
              <a16:creationId xmlns:a16="http://schemas.microsoft.com/office/drawing/2014/main" id="{00000000-0008-0000-0100-00004B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8" name="Text Box 6">
          <a:extLst>
            <a:ext uri="{FF2B5EF4-FFF2-40B4-BE49-F238E27FC236}">
              <a16:creationId xmlns:a16="http://schemas.microsoft.com/office/drawing/2014/main" id="{00000000-0008-0000-0100-00004C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49" name="Text Box 4">
          <a:extLst>
            <a:ext uri="{FF2B5EF4-FFF2-40B4-BE49-F238E27FC236}">
              <a16:creationId xmlns:a16="http://schemas.microsoft.com/office/drawing/2014/main" id="{00000000-0008-0000-0100-00004D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50" name="Text Box 6">
          <a:extLst>
            <a:ext uri="{FF2B5EF4-FFF2-40B4-BE49-F238E27FC236}">
              <a16:creationId xmlns:a16="http://schemas.microsoft.com/office/drawing/2014/main" id="{00000000-0008-0000-0100-00004E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1" name="Text Box 4">
          <a:extLst>
            <a:ext uri="{FF2B5EF4-FFF2-40B4-BE49-F238E27FC236}">
              <a16:creationId xmlns:a16="http://schemas.microsoft.com/office/drawing/2014/main" id="{00000000-0008-0000-0100-00004F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2" name="Text Box 6">
          <a:extLst>
            <a:ext uri="{FF2B5EF4-FFF2-40B4-BE49-F238E27FC236}">
              <a16:creationId xmlns:a16="http://schemas.microsoft.com/office/drawing/2014/main" id="{00000000-0008-0000-0100-000050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3" name="Text Box 4">
          <a:extLst>
            <a:ext uri="{FF2B5EF4-FFF2-40B4-BE49-F238E27FC236}">
              <a16:creationId xmlns:a16="http://schemas.microsoft.com/office/drawing/2014/main" id="{00000000-0008-0000-0100-000051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4" name="Text Box 6">
          <a:extLst>
            <a:ext uri="{FF2B5EF4-FFF2-40B4-BE49-F238E27FC236}">
              <a16:creationId xmlns:a16="http://schemas.microsoft.com/office/drawing/2014/main" id="{00000000-0008-0000-0100-000052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5" name="Text Box 4">
          <a:extLst>
            <a:ext uri="{FF2B5EF4-FFF2-40B4-BE49-F238E27FC236}">
              <a16:creationId xmlns:a16="http://schemas.microsoft.com/office/drawing/2014/main" id="{00000000-0008-0000-0100-000053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6" name="Text Box 6">
          <a:extLst>
            <a:ext uri="{FF2B5EF4-FFF2-40B4-BE49-F238E27FC236}">
              <a16:creationId xmlns:a16="http://schemas.microsoft.com/office/drawing/2014/main" id="{00000000-0008-0000-0100-000054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7" name="Text Box 4">
          <a:extLst>
            <a:ext uri="{FF2B5EF4-FFF2-40B4-BE49-F238E27FC236}">
              <a16:creationId xmlns:a16="http://schemas.microsoft.com/office/drawing/2014/main" id="{00000000-0008-0000-0100-000055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8" name="Text Box 6">
          <a:extLst>
            <a:ext uri="{FF2B5EF4-FFF2-40B4-BE49-F238E27FC236}">
              <a16:creationId xmlns:a16="http://schemas.microsoft.com/office/drawing/2014/main" id="{00000000-0008-0000-0100-000056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59" name="Text Box 4">
          <a:extLst>
            <a:ext uri="{FF2B5EF4-FFF2-40B4-BE49-F238E27FC236}">
              <a16:creationId xmlns:a16="http://schemas.microsoft.com/office/drawing/2014/main" id="{00000000-0008-0000-0100-000057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60" name="Text Box 6">
          <a:extLst>
            <a:ext uri="{FF2B5EF4-FFF2-40B4-BE49-F238E27FC236}">
              <a16:creationId xmlns:a16="http://schemas.microsoft.com/office/drawing/2014/main" id="{00000000-0008-0000-0100-000058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61" name="Text Box 6">
          <a:extLst>
            <a:ext uri="{FF2B5EF4-FFF2-40B4-BE49-F238E27FC236}">
              <a16:creationId xmlns:a16="http://schemas.microsoft.com/office/drawing/2014/main" id="{00000000-0008-0000-0100-00005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2" name="Text Box 4">
          <a:extLst>
            <a:ext uri="{FF2B5EF4-FFF2-40B4-BE49-F238E27FC236}">
              <a16:creationId xmlns:a16="http://schemas.microsoft.com/office/drawing/2014/main" id="{00000000-0008-0000-0100-00005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3" name="Text Box 6">
          <a:extLst>
            <a:ext uri="{FF2B5EF4-FFF2-40B4-BE49-F238E27FC236}">
              <a16:creationId xmlns:a16="http://schemas.microsoft.com/office/drawing/2014/main" id="{00000000-0008-0000-0100-00005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4" name="Text Box 4">
          <a:extLst>
            <a:ext uri="{FF2B5EF4-FFF2-40B4-BE49-F238E27FC236}">
              <a16:creationId xmlns:a16="http://schemas.microsoft.com/office/drawing/2014/main" id="{00000000-0008-0000-0100-00005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5" name="Text Box 6">
          <a:extLst>
            <a:ext uri="{FF2B5EF4-FFF2-40B4-BE49-F238E27FC236}">
              <a16:creationId xmlns:a16="http://schemas.microsoft.com/office/drawing/2014/main" id="{00000000-0008-0000-0100-00005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6" name="Text Box 4">
          <a:extLst>
            <a:ext uri="{FF2B5EF4-FFF2-40B4-BE49-F238E27FC236}">
              <a16:creationId xmlns:a16="http://schemas.microsoft.com/office/drawing/2014/main" id="{00000000-0008-0000-0100-00005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7" name="Text Box 6">
          <a:extLst>
            <a:ext uri="{FF2B5EF4-FFF2-40B4-BE49-F238E27FC236}">
              <a16:creationId xmlns:a16="http://schemas.microsoft.com/office/drawing/2014/main" id="{00000000-0008-0000-0100-00005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8" name="Text Box 4">
          <a:extLst>
            <a:ext uri="{FF2B5EF4-FFF2-40B4-BE49-F238E27FC236}">
              <a16:creationId xmlns:a16="http://schemas.microsoft.com/office/drawing/2014/main" id="{00000000-0008-0000-0100-00006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9" name="Text Box 6">
          <a:extLst>
            <a:ext uri="{FF2B5EF4-FFF2-40B4-BE49-F238E27FC236}">
              <a16:creationId xmlns:a16="http://schemas.microsoft.com/office/drawing/2014/main" id="{00000000-0008-0000-0100-00006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0" name="Text Box 4">
          <a:extLst>
            <a:ext uri="{FF2B5EF4-FFF2-40B4-BE49-F238E27FC236}">
              <a16:creationId xmlns:a16="http://schemas.microsoft.com/office/drawing/2014/main" id="{00000000-0008-0000-0100-00006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1" name="Text Box 6">
          <a:extLst>
            <a:ext uri="{FF2B5EF4-FFF2-40B4-BE49-F238E27FC236}">
              <a16:creationId xmlns:a16="http://schemas.microsoft.com/office/drawing/2014/main" id="{00000000-0008-0000-0100-00006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72" name="Text Box 6">
          <a:extLst>
            <a:ext uri="{FF2B5EF4-FFF2-40B4-BE49-F238E27FC236}">
              <a16:creationId xmlns:a16="http://schemas.microsoft.com/office/drawing/2014/main" id="{00000000-0008-0000-0100-00006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3" name="Text Box 4">
          <a:extLst>
            <a:ext uri="{FF2B5EF4-FFF2-40B4-BE49-F238E27FC236}">
              <a16:creationId xmlns:a16="http://schemas.microsoft.com/office/drawing/2014/main" id="{00000000-0008-0000-0100-000065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4" name="Text Box 6">
          <a:extLst>
            <a:ext uri="{FF2B5EF4-FFF2-40B4-BE49-F238E27FC236}">
              <a16:creationId xmlns:a16="http://schemas.microsoft.com/office/drawing/2014/main" id="{00000000-0008-0000-0100-00006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3975" name="Text Box 4">
          <a:extLst>
            <a:ext uri="{FF2B5EF4-FFF2-40B4-BE49-F238E27FC236}">
              <a16:creationId xmlns:a16="http://schemas.microsoft.com/office/drawing/2014/main" id="{00000000-0008-0000-0100-00006714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76" name="Text Box 6">
          <a:extLst>
            <a:ext uri="{FF2B5EF4-FFF2-40B4-BE49-F238E27FC236}">
              <a16:creationId xmlns:a16="http://schemas.microsoft.com/office/drawing/2014/main" id="{00000000-0008-0000-0100-00006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7" name="Text Box 4">
          <a:extLst>
            <a:ext uri="{FF2B5EF4-FFF2-40B4-BE49-F238E27FC236}">
              <a16:creationId xmlns:a16="http://schemas.microsoft.com/office/drawing/2014/main" id="{00000000-0008-0000-0100-00006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8" name="Text Box 6">
          <a:extLst>
            <a:ext uri="{FF2B5EF4-FFF2-40B4-BE49-F238E27FC236}">
              <a16:creationId xmlns:a16="http://schemas.microsoft.com/office/drawing/2014/main" id="{00000000-0008-0000-0100-00006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79" name="Text Box 4">
          <a:extLst>
            <a:ext uri="{FF2B5EF4-FFF2-40B4-BE49-F238E27FC236}">
              <a16:creationId xmlns:a16="http://schemas.microsoft.com/office/drawing/2014/main" id="{00000000-0008-0000-0100-00006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0" name="Text Box 6">
          <a:extLst>
            <a:ext uri="{FF2B5EF4-FFF2-40B4-BE49-F238E27FC236}">
              <a16:creationId xmlns:a16="http://schemas.microsoft.com/office/drawing/2014/main" id="{00000000-0008-0000-0100-00006C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1" name="Text Box 4">
          <a:extLst>
            <a:ext uri="{FF2B5EF4-FFF2-40B4-BE49-F238E27FC236}">
              <a16:creationId xmlns:a16="http://schemas.microsoft.com/office/drawing/2014/main" id="{00000000-0008-0000-0100-00006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2" name="Text Box 6">
          <a:extLst>
            <a:ext uri="{FF2B5EF4-FFF2-40B4-BE49-F238E27FC236}">
              <a16:creationId xmlns:a16="http://schemas.microsoft.com/office/drawing/2014/main" id="{00000000-0008-0000-0100-00006E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3" name="Text Box 4">
          <a:extLst>
            <a:ext uri="{FF2B5EF4-FFF2-40B4-BE49-F238E27FC236}">
              <a16:creationId xmlns:a16="http://schemas.microsoft.com/office/drawing/2014/main" id="{00000000-0008-0000-0100-00006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4" name="Text Box 6">
          <a:extLst>
            <a:ext uri="{FF2B5EF4-FFF2-40B4-BE49-F238E27FC236}">
              <a16:creationId xmlns:a16="http://schemas.microsoft.com/office/drawing/2014/main" id="{00000000-0008-0000-0100-000070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5" name="Text Box 4">
          <a:extLst>
            <a:ext uri="{FF2B5EF4-FFF2-40B4-BE49-F238E27FC236}">
              <a16:creationId xmlns:a16="http://schemas.microsoft.com/office/drawing/2014/main" id="{00000000-0008-0000-0100-00007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6" name="Text Box 6">
          <a:extLst>
            <a:ext uri="{FF2B5EF4-FFF2-40B4-BE49-F238E27FC236}">
              <a16:creationId xmlns:a16="http://schemas.microsoft.com/office/drawing/2014/main" id="{00000000-0008-0000-0100-000072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7" name="Text Box 4">
          <a:extLst>
            <a:ext uri="{FF2B5EF4-FFF2-40B4-BE49-F238E27FC236}">
              <a16:creationId xmlns:a16="http://schemas.microsoft.com/office/drawing/2014/main" id="{00000000-0008-0000-0100-00007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8" name="Text Box 6">
          <a:extLst>
            <a:ext uri="{FF2B5EF4-FFF2-40B4-BE49-F238E27FC236}">
              <a16:creationId xmlns:a16="http://schemas.microsoft.com/office/drawing/2014/main" id="{00000000-0008-0000-0100-000074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89" name="Text Box 4">
          <a:extLst>
            <a:ext uri="{FF2B5EF4-FFF2-40B4-BE49-F238E27FC236}">
              <a16:creationId xmlns:a16="http://schemas.microsoft.com/office/drawing/2014/main" id="{00000000-0008-0000-0100-00007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90" name="Text Box 6">
          <a:extLst>
            <a:ext uri="{FF2B5EF4-FFF2-40B4-BE49-F238E27FC236}">
              <a16:creationId xmlns:a16="http://schemas.microsoft.com/office/drawing/2014/main" id="{00000000-0008-0000-0100-000076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1" name="Text Box 4">
          <a:extLst>
            <a:ext uri="{FF2B5EF4-FFF2-40B4-BE49-F238E27FC236}">
              <a16:creationId xmlns:a16="http://schemas.microsoft.com/office/drawing/2014/main" id="{00000000-0008-0000-0100-00007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2" name="Text Box 6">
          <a:extLst>
            <a:ext uri="{FF2B5EF4-FFF2-40B4-BE49-F238E27FC236}">
              <a16:creationId xmlns:a16="http://schemas.microsoft.com/office/drawing/2014/main" id="{00000000-0008-0000-0100-000078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93" name="Text Box 4">
          <a:extLst>
            <a:ext uri="{FF2B5EF4-FFF2-40B4-BE49-F238E27FC236}">
              <a16:creationId xmlns:a16="http://schemas.microsoft.com/office/drawing/2014/main" id="{00000000-0008-0000-0100-00007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4" name="Text Box 4">
          <a:extLst>
            <a:ext uri="{FF2B5EF4-FFF2-40B4-BE49-F238E27FC236}">
              <a16:creationId xmlns:a16="http://schemas.microsoft.com/office/drawing/2014/main" id="{00000000-0008-0000-0100-00007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5" name="Text Box 6">
          <a:extLst>
            <a:ext uri="{FF2B5EF4-FFF2-40B4-BE49-F238E27FC236}">
              <a16:creationId xmlns:a16="http://schemas.microsoft.com/office/drawing/2014/main" id="{00000000-0008-0000-0100-00007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6" name="Text Box 4">
          <a:extLst>
            <a:ext uri="{FF2B5EF4-FFF2-40B4-BE49-F238E27FC236}">
              <a16:creationId xmlns:a16="http://schemas.microsoft.com/office/drawing/2014/main" id="{00000000-0008-0000-0100-00007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7" name="Text Box 6">
          <a:extLst>
            <a:ext uri="{FF2B5EF4-FFF2-40B4-BE49-F238E27FC236}">
              <a16:creationId xmlns:a16="http://schemas.microsoft.com/office/drawing/2014/main" id="{00000000-0008-0000-0100-00007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8" name="Text Box 4">
          <a:extLst>
            <a:ext uri="{FF2B5EF4-FFF2-40B4-BE49-F238E27FC236}">
              <a16:creationId xmlns:a16="http://schemas.microsoft.com/office/drawing/2014/main" id="{00000000-0008-0000-0100-00007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9" name="Text Box 6">
          <a:extLst>
            <a:ext uri="{FF2B5EF4-FFF2-40B4-BE49-F238E27FC236}">
              <a16:creationId xmlns:a16="http://schemas.microsoft.com/office/drawing/2014/main" id="{00000000-0008-0000-0100-00007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0" name="Text Box 4">
          <a:extLst>
            <a:ext uri="{FF2B5EF4-FFF2-40B4-BE49-F238E27FC236}">
              <a16:creationId xmlns:a16="http://schemas.microsoft.com/office/drawing/2014/main" id="{00000000-0008-0000-0100-000080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1" name="Text Box 6">
          <a:extLst>
            <a:ext uri="{FF2B5EF4-FFF2-40B4-BE49-F238E27FC236}">
              <a16:creationId xmlns:a16="http://schemas.microsoft.com/office/drawing/2014/main" id="{00000000-0008-0000-0100-000081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2" name="Text Box 4">
          <a:extLst>
            <a:ext uri="{FF2B5EF4-FFF2-40B4-BE49-F238E27FC236}">
              <a16:creationId xmlns:a16="http://schemas.microsoft.com/office/drawing/2014/main" id="{00000000-0008-0000-0100-00008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3" name="Text Box 6">
          <a:extLst>
            <a:ext uri="{FF2B5EF4-FFF2-40B4-BE49-F238E27FC236}">
              <a16:creationId xmlns:a16="http://schemas.microsoft.com/office/drawing/2014/main" id="{00000000-0008-0000-0100-000083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4" name="Text Box 4">
          <a:extLst>
            <a:ext uri="{FF2B5EF4-FFF2-40B4-BE49-F238E27FC236}">
              <a16:creationId xmlns:a16="http://schemas.microsoft.com/office/drawing/2014/main" id="{00000000-0008-0000-0100-000084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5" name="Text Box 6">
          <a:extLst>
            <a:ext uri="{FF2B5EF4-FFF2-40B4-BE49-F238E27FC236}">
              <a16:creationId xmlns:a16="http://schemas.microsoft.com/office/drawing/2014/main" id="{00000000-0008-0000-0100-000085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6" name="Text Box 4">
          <a:extLst>
            <a:ext uri="{FF2B5EF4-FFF2-40B4-BE49-F238E27FC236}">
              <a16:creationId xmlns:a16="http://schemas.microsoft.com/office/drawing/2014/main" id="{00000000-0008-0000-0100-000086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7" name="Text Box 6">
          <a:extLst>
            <a:ext uri="{FF2B5EF4-FFF2-40B4-BE49-F238E27FC236}">
              <a16:creationId xmlns:a16="http://schemas.microsoft.com/office/drawing/2014/main" id="{00000000-0008-0000-0100-000087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8" name="Text Box 4">
          <a:extLst>
            <a:ext uri="{FF2B5EF4-FFF2-40B4-BE49-F238E27FC236}">
              <a16:creationId xmlns:a16="http://schemas.microsoft.com/office/drawing/2014/main" id="{00000000-0008-0000-0100-000088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9" name="Text Box 6">
          <a:extLst>
            <a:ext uri="{FF2B5EF4-FFF2-40B4-BE49-F238E27FC236}">
              <a16:creationId xmlns:a16="http://schemas.microsoft.com/office/drawing/2014/main" id="{00000000-0008-0000-0100-000089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0" name="Text Box 4">
          <a:extLst>
            <a:ext uri="{FF2B5EF4-FFF2-40B4-BE49-F238E27FC236}">
              <a16:creationId xmlns:a16="http://schemas.microsoft.com/office/drawing/2014/main" id="{00000000-0008-0000-0100-00008A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1" name="Text Box 6">
          <a:extLst>
            <a:ext uri="{FF2B5EF4-FFF2-40B4-BE49-F238E27FC236}">
              <a16:creationId xmlns:a16="http://schemas.microsoft.com/office/drawing/2014/main" id="{00000000-0008-0000-0100-00008B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2" name="Text Box 4">
          <a:extLst>
            <a:ext uri="{FF2B5EF4-FFF2-40B4-BE49-F238E27FC236}">
              <a16:creationId xmlns:a16="http://schemas.microsoft.com/office/drawing/2014/main" id="{00000000-0008-0000-0100-00008C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3" name="Text Box 6">
          <a:extLst>
            <a:ext uri="{FF2B5EF4-FFF2-40B4-BE49-F238E27FC236}">
              <a16:creationId xmlns:a16="http://schemas.microsoft.com/office/drawing/2014/main" id="{00000000-0008-0000-0100-00008D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4" name="Text Box 4">
          <a:extLst>
            <a:ext uri="{FF2B5EF4-FFF2-40B4-BE49-F238E27FC236}">
              <a16:creationId xmlns:a16="http://schemas.microsoft.com/office/drawing/2014/main" id="{00000000-0008-0000-0100-00008E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5" name="Text Box 6">
          <a:extLst>
            <a:ext uri="{FF2B5EF4-FFF2-40B4-BE49-F238E27FC236}">
              <a16:creationId xmlns:a16="http://schemas.microsoft.com/office/drawing/2014/main" id="{00000000-0008-0000-0100-00008F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6" name="Text Box 4">
          <a:extLst>
            <a:ext uri="{FF2B5EF4-FFF2-40B4-BE49-F238E27FC236}">
              <a16:creationId xmlns:a16="http://schemas.microsoft.com/office/drawing/2014/main" id="{00000000-0008-0000-0100-000090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7" name="Text Box 6">
          <a:extLst>
            <a:ext uri="{FF2B5EF4-FFF2-40B4-BE49-F238E27FC236}">
              <a16:creationId xmlns:a16="http://schemas.microsoft.com/office/drawing/2014/main" id="{00000000-0008-0000-0100-000091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8" name="Text Box 4">
          <a:extLst>
            <a:ext uri="{FF2B5EF4-FFF2-40B4-BE49-F238E27FC236}">
              <a16:creationId xmlns:a16="http://schemas.microsoft.com/office/drawing/2014/main" id="{00000000-0008-0000-0100-000092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9" name="Text Box 6">
          <a:extLst>
            <a:ext uri="{FF2B5EF4-FFF2-40B4-BE49-F238E27FC236}">
              <a16:creationId xmlns:a16="http://schemas.microsoft.com/office/drawing/2014/main" id="{00000000-0008-0000-0100-000093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67</xdr:row>
      <xdr:rowOff>0</xdr:rowOff>
    </xdr:from>
    <xdr:to>
      <xdr:col>5</xdr:col>
      <xdr:colOff>85725</xdr:colOff>
      <xdr:row>67</xdr:row>
      <xdr:rowOff>114300</xdr:rowOff>
    </xdr:to>
    <xdr:sp macro="" textlink="">
      <xdr:nvSpPr>
        <xdr:cNvPr id="464020" name="Text Box 6">
          <a:extLst>
            <a:ext uri="{FF2B5EF4-FFF2-40B4-BE49-F238E27FC236}">
              <a16:creationId xmlns:a16="http://schemas.microsoft.com/office/drawing/2014/main" id="{00000000-0008-0000-0100-000094140700}"/>
            </a:ext>
          </a:extLst>
        </xdr:cNvPr>
        <xdr:cNvSpPr txBox="1">
          <a:spLocks noChangeArrowheads="1"/>
        </xdr:cNvSpPr>
      </xdr:nvSpPr>
      <xdr:spPr bwMode="auto">
        <a:xfrm>
          <a:off x="378142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1" name="Text Box 4">
          <a:extLst>
            <a:ext uri="{FF2B5EF4-FFF2-40B4-BE49-F238E27FC236}">
              <a16:creationId xmlns:a16="http://schemas.microsoft.com/office/drawing/2014/main" id="{00000000-0008-0000-0100-000095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2" name="Text Box 6">
          <a:extLst>
            <a:ext uri="{FF2B5EF4-FFF2-40B4-BE49-F238E27FC236}">
              <a16:creationId xmlns:a16="http://schemas.microsoft.com/office/drawing/2014/main" id="{00000000-0008-0000-0100-00009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3" name="Text Box 4">
          <a:extLst>
            <a:ext uri="{FF2B5EF4-FFF2-40B4-BE49-F238E27FC236}">
              <a16:creationId xmlns:a16="http://schemas.microsoft.com/office/drawing/2014/main" id="{00000000-0008-0000-0100-000097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4" name="Text Box 6">
          <a:extLst>
            <a:ext uri="{FF2B5EF4-FFF2-40B4-BE49-F238E27FC236}">
              <a16:creationId xmlns:a16="http://schemas.microsoft.com/office/drawing/2014/main" id="{00000000-0008-0000-0100-00009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5" name="Text Box 4">
          <a:extLst>
            <a:ext uri="{FF2B5EF4-FFF2-40B4-BE49-F238E27FC236}">
              <a16:creationId xmlns:a16="http://schemas.microsoft.com/office/drawing/2014/main" id="{00000000-0008-0000-0100-000099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6" name="Text Box 6">
          <a:extLst>
            <a:ext uri="{FF2B5EF4-FFF2-40B4-BE49-F238E27FC236}">
              <a16:creationId xmlns:a16="http://schemas.microsoft.com/office/drawing/2014/main" id="{00000000-0008-0000-0100-00009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7" name="Text Box 4">
          <a:extLst>
            <a:ext uri="{FF2B5EF4-FFF2-40B4-BE49-F238E27FC236}">
              <a16:creationId xmlns:a16="http://schemas.microsoft.com/office/drawing/2014/main" id="{00000000-0008-0000-0100-00009B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8" name="Text Box 6">
          <a:extLst>
            <a:ext uri="{FF2B5EF4-FFF2-40B4-BE49-F238E27FC236}">
              <a16:creationId xmlns:a16="http://schemas.microsoft.com/office/drawing/2014/main" id="{00000000-0008-0000-0100-00009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29" name="Text Box 4">
          <a:extLst>
            <a:ext uri="{FF2B5EF4-FFF2-40B4-BE49-F238E27FC236}">
              <a16:creationId xmlns:a16="http://schemas.microsoft.com/office/drawing/2014/main" id="{00000000-0008-0000-0100-00009D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30" name="Text Box 6">
          <a:extLst>
            <a:ext uri="{FF2B5EF4-FFF2-40B4-BE49-F238E27FC236}">
              <a16:creationId xmlns:a16="http://schemas.microsoft.com/office/drawing/2014/main" id="{00000000-0008-0000-0100-00009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1" name="Text Box 4">
          <a:extLst>
            <a:ext uri="{FF2B5EF4-FFF2-40B4-BE49-F238E27FC236}">
              <a16:creationId xmlns:a16="http://schemas.microsoft.com/office/drawing/2014/main" id="{00000000-0008-0000-0100-00009F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2" name="Text Box 6">
          <a:extLst>
            <a:ext uri="{FF2B5EF4-FFF2-40B4-BE49-F238E27FC236}">
              <a16:creationId xmlns:a16="http://schemas.microsoft.com/office/drawing/2014/main" id="{00000000-0008-0000-0100-0000A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3" name="Text Box 4">
          <a:extLst>
            <a:ext uri="{FF2B5EF4-FFF2-40B4-BE49-F238E27FC236}">
              <a16:creationId xmlns:a16="http://schemas.microsoft.com/office/drawing/2014/main" id="{00000000-0008-0000-0100-0000A1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4" name="Text Box 6">
          <a:extLst>
            <a:ext uri="{FF2B5EF4-FFF2-40B4-BE49-F238E27FC236}">
              <a16:creationId xmlns:a16="http://schemas.microsoft.com/office/drawing/2014/main" id="{00000000-0008-0000-0100-0000A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5" name="Text Box 4">
          <a:extLst>
            <a:ext uri="{FF2B5EF4-FFF2-40B4-BE49-F238E27FC236}">
              <a16:creationId xmlns:a16="http://schemas.microsoft.com/office/drawing/2014/main" id="{00000000-0008-0000-0100-0000A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6" name="Text Box 6">
          <a:extLst>
            <a:ext uri="{FF2B5EF4-FFF2-40B4-BE49-F238E27FC236}">
              <a16:creationId xmlns:a16="http://schemas.microsoft.com/office/drawing/2014/main" id="{00000000-0008-0000-0100-0000A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7" name="Text Box 4">
          <a:extLst>
            <a:ext uri="{FF2B5EF4-FFF2-40B4-BE49-F238E27FC236}">
              <a16:creationId xmlns:a16="http://schemas.microsoft.com/office/drawing/2014/main" id="{00000000-0008-0000-0100-0000A5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8" name="Text Box 6">
          <a:extLst>
            <a:ext uri="{FF2B5EF4-FFF2-40B4-BE49-F238E27FC236}">
              <a16:creationId xmlns:a16="http://schemas.microsoft.com/office/drawing/2014/main" id="{00000000-0008-0000-0100-0000A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39" name="Text Box 4">
          <a:extLst>
            <a:ext uri="{FF2B5EF4-FFF2-40B4-BE49-F238E27FC236}">
              <a16:creationId xmlns:a16="http://schemas.microsoft.com/office/drawing/2014/main" id="{00000000-0008-0000-0100-0000A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40" name="Text Box 6">
          <a:extLst>
            <a:ext uri="{FF2B5EF4-FFF2-40B4-BE49-F238E27FC236}">
              <a16:creationId xmlns:a16="http://schemas.microsoft.com/office/drawing/2014/main" id="{00000000-0008-0000-0100-0000A8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1" name="Text Box 4">
          <a:extLst>
            <a:ext uri="{FF2B5EF4-FFF2-40B4-BE49-F238E27FC236}">
              <a16:creationId xmlns:a16="http://schemas.microsoft.com/office/drawing/2014/main" id="{00000000-0008-0000-0100-0000A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2" name="Text Box 6">
          <a:extLst>
            <a:ext uri="{FF2B5EF4-FFF2-40B4-BE49-F238E27FC236}">
              <a16:creationId xmlns:a16="http://schemas.microsoft.com/office/drawing/2014/main" id="{00000000-0008-0000-0100-0000AA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3" name="Text Box 4">
          <a:extLst>
            <a:ext uri="{FF2B5EF4-FFF2-40B4-BE49-F238E27FC236}">
              <a16:creationId xmlns:a16="http://schemas.microsoft.com/office/drawing/2014/main" id="{00000000-0008-0000-0100-0000A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4" name="Text Box 6">
          <a:extLst>
            <a:ext uri="{FF2B5EF4-FFF2-40B4-BE49-F238E27FC236}">
              <a16:creationId xmlns:a16="http://schemas.microsoft.com/office/drawing/2014/main" id="{00000000-0008-0000-0100-0000AC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5" name="Text Box 4">
          <a:extLst>
            <a:ext uri="{FF2B5EF4-FFF2-40B4-BE49-F238E27FC236}">
              <a16:creationId xmlns:a16="http://schemas.microsoft.com/office/drawing/2014/main" id="{00000000-0008-0000-0100-0000A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6" name="Text Box 6">
          <a:extLst>
            <a:ext uri="{FF2B5EF4-FFF2-40B4-BE49-F238E27FC236}">
              <a16:creationId xmlns:a16="http://schemas.microsoft.com/office/drawing/2014/main" id="{00000000-0008-0000-0100-0000AE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7" name="Text Box 4">
          <a:extLst>
            <a:ext uri="{FF2B5EF4-FFF2-40B4-BE49-F238E27FC236}">
              <a16:creationId xmlns:a16="http://schemas.microsoft.com/office/drawing/2014/main" id="{00000000-0008-0000-0100-0000A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8" name="Text Box 6">
          <a:extLst>
            <a:ext uri="{FF2B5EF4-FFF2-40B4-BE49-F238E27FC236}">
              <a16:creationId xmlns:a16="http://schemas.microsoft.com/office/drawing/2014/main" id="{00000000-0008-0000-0100-0000B0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9" name="Text Box 4">
          <a:extLst>
            <a:ext uri="{FF2B5EF4-FFF2-40B4-BE49-F238E27FC236}">
              <a16:creationId xmlns:a16="http://schemas.microsoft.com/office/drawing/2014/main" id="{00000000-0008-0000-0100-0000B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50" name="Text Box 6">
          <a:extLst>
            <a:ext uri="{FF2B5EF4-FFF2-40B4-BE49-F238E27FC236}">
              <a16:creationId xmlns:a16="http://schemas.microsoft.com/office/drawing/2014/main" id="{00000000-0008-0000-0100-0000B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1" name="Text Box 4">
          <a:extLst>
            <a:ext uri="{FF2B5EF4-FFF2-40B4-BE49-F238E27FC236}">
              <a16:creationId xmlns:a16="http://schemas.microsoft.com/office/drawing/2014/main" id="{00000000-0008-0000-0100-0000B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2" name="Text Box 6">
          <a:extLst>
            <a:ext uri="{FF2B5EF4-FFF2-40B4-BE49-F238E27FC236}">
              <a16:creationId xmlns:a16="http://schemas.microsoft.com/office/drawing/2014/main" id="{00000000-0008-0000-0100-0000B4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053" name="Text Box 6">
          <a:extLst>
            <a:ext uri="{FF2B5EF4-FFF2-40B4-BE49-F238E27FC236}">
              <a16:creationId xmlns:a16="http://schemas.microsoft.com/office/drawing/2014/main" id="{00000000-0008-0000-0100-0000B514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4" name="Text Box 4">
          <a:extLst>
            <a:ext uri="{FF2B5EF4-FFF2-40B4-BE49-F238E27FC236}">
              <a16:creationId xmlns:a16="http://schemas.microsoft.com/office/drawing/2014/main" id="{00000000-0008-0000-0100-0000B6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5" name="Text Box 6">
          <a:extLst>
            <a:ext uri="{FF2B5EF4-FFF2-40B4-BE49-F238E27FC236}">
              <a16:creationId xmlns:a16="http://schemas.microsoft.com/office/drawing/2014/main" id="{00000000-0008-0000-0100-0000B7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6" name="Text Box 4">
          <a:extLst>
            <a:ext uri="{FF2B5EF4-FFF2-40B4-BE49-F238E27FC236}">
              <a16:creationId xmlns:a16="http://schemas.microsoft.com/office/drawing/2014/main" id="{00000000-0008-0000-0100-0000B8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7" name="Text Box 6">
          <a:extLst>
            <a:ext uri="{FF2B5EF4-FFF2-40B4-BE49-F238E27FC236}">
              <a16:creationId xmlns:a16="http://schemas.microsoft.com/office/drawing/2014/main" id="{00000000-0008-0000-0100-0000B9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8" name="Text Box 4">
          <a:extLst>
            <a:ext uri="{FF2B5EF4-FFF2-40B4-BE49-F238E27FC236}">
              <a16:creationId xmlns:a16="http://schemas.microsoft.com/office/drawing/2014/main" id="{00000000-0008-0000-0100-0000B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9" name="Text Box 6">
          <a:extLst>
            <a:ext uri="{FF2B5EF4-FFF2-40B4-BE49-F238E27FC236}">
              <a16:creationId xmlns:a16="http://schemas.microsoft.com/office/drawing/2014/main" id="{00000000-0008-0000-0100-0000B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0" name="Text Box 4">
          <a:extLst>
            <a:ext uri="{FF2B5EF4-FFF2-40B4-BE49-F238E27FC236}">
              <a16:creationId xmlns:a16="http://schemas.microsoft.com/office/drawing/2014/main" id="{00000000-0008-0000-0100-0000B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1" name="Text Box 6">
          <a:extLst>
            <a:ext uri="{FF2B5EF4-FFF2-40B4-BE49-F238E27FC236}">
              <a16:creationId xmlns:a16="http://schemas.microsoft.com/office/drawing/2014/main" id="{00000000-0008-0000-0100-0000B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2" name="Text Box 4">
          <a:extLst>
            <a:ext uri="{FF2B5EF4-FFF2-40B4-BE49-F238E27FC236}">
              <a16:creationId xmlns:a16="http://schemas.microsoft.com/office/drawing/2014/main" id="{00000000-0008-0000-0100-0000B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3" name="Text Box 6">
          <a:extLst>
            <a:ext uri="{FF2B5EF4-FFF2-40B4-BE49-F238E27FC236}">
              <a16:creationId xmlns:a16="http://schemas.microsoft.com/office/drawing/2014/main" id="{00000000-0008-0000-0100-0000B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4" name="Text Box 4">
          <a:extLst>
            <a:ext uri="{FF2B5EF4-FFF2-40B4-BE49-F238E27FC236}">
              <a16:creationId xmlns:a16="http://schemas.microsoft.com/office/drawing/2014/main" id="{00000000-0008-0000-0100-0000C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5" name="Text Box 6">
          <a:extLst>
            <a:ext uri="{FF2B5EF4-FFF2-40B4-BE49-F238E27FC236}">
              <a16:creationId xmlns:a16="http://schemas.microsoft.com/office/drawing/2014/main" id="{00000000-0008-0000-0100-0000C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6" name="Text Box 4">
          <a:extLst>
            <a:ext uri="{FF2B5EF4-FFF2-40B4-BE49-F238E27FC236}">
              <a16:creationId xmlns:a16="http://schemas.microsoft.com/office/drawing/2014/main" id="{00000000-0008-0000-0100-0000C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7" name="Text Box 6">
          <a:extLst>
            <a:ext uri="{FF2B5EF4-FFF2-40B4-BE49-F238E27FC236}">
              <a16:creationId xmlns:a16="http://schemas.microsoft.com/office/drawing/2014/main" id="{00000000-0008-0000-0100-0000C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8" name="Text Box 4">
          <a:extLst>
            <a:ext uri="{FF2B5EF4-FFF2-40B4-BE49-F238E27FC236}">
              <a16:creationId xmlns:a16="http://schemas.microsoft.com/office/drawing/2014/main" id="{00000000-0008-0000-0100-0000C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9" name="Text Box 6">
          <a:extLst>
            <a:ext uri="{FF2B5EF4-FFF2-40B4-BE49-F238E27FC236}">
              <a16:creationId xmlns:a16="http://schemas.microsoft.com/office/drawing/2014/main" id="{00000000-0008-0000-0100-0000C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0" name="Text Box 4">
          <a:extLst>
            <a:ext uri="{FF2B5EF4-FFF2-40B4-BE49-F238E27FC236}">
              <a16:creationId xmlns:a16="http://schemas.microsoft.com/office/drawing/2014/main" id="{00000000-0008-0000-0100-0000C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1" name="Text Box 6">
          <a:extLst>
            <a:ext uri="{FF2B5EF4-FFF2-40B4-BE49-F238E27FC236}">
              <a16:creationId xmlns:a16="http://schemas.microsoft.com/office/drawing/2014/main" id="{00000000-0008-0000-0100-0000C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2" name="Text Box 4">
          <a:extLst>
            <a:ext uri="{FF2B5EF4-FFF2-40B4-BE49-F238E27FC236}">
              <a16:creationId xmlns:a16="http://schemas.microsoft.com/office/drawing/2014/main" id="{00000000-0008-0000-0100-0000C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3" name="Text Box 6">
          <a:extLst>
            <a:ext uri="{FF2B5EF4-FFF2-40B4-BE49-F238E27FC236}">
              <a16:creationId xmlns:a16="http://schemas.microsoft.com/office/drawing/2014/main" id="{00000000-0008-0000-0100-0000C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4" name="Text Box 4">
          <a:extLst>
            <a:ext uri="{FF2B5EF4-FFF2-40B4-BE49-F238E27FC236}">
              <a16:creationId xmlns:a16="http://schemas.microsoft.com/office/drawing/2014/main" id="{00000000-0008-0000-0100-0000C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5" name="Text Box 6">
          <a:extLst>
            <a:ext uri="{FF2B5EF4-FFF2-40B4-BE49-F238E27FC236}">
              <a16:creationId xmlns:a16="http://schemas.microsoft.com/office/drawing/2014/main" id="{00000000-0008-0000-0100-0000C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6" name="Text Box 4">
          <a:extLst>
            <a:ext uri="{FF2B5EF4-FFF2-40B4-BE49-F238E27FC236}">
              <a16:creationId xmlns:a16="http://schemas.microsoft.com/office/drawing/2014/main" id="{00000000-0008-0000-0100-0000C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7" name="Text Box 6">
          <a:extLst>
            <a:ext uri="{FF2B5EF4-FFF2-40B4-BE49-F238E27FC236}">
              <a16:creationId xmlns:a16="http://schemas.microsoft.com/office/drawing/2014/main" id="{00000000-0008-0000-0100-0000C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8" name="Text Box 4">
          <a:extLst>
            <a:ext uri="{FF2B5EF4-FFF2-40B4-BE49-F238E27FC236}">
              <a16:creationId xmlns:a16="http://schemas.microsoft.com/office/drawing/2014/main" id="{00000000-0008-0000-0100-0000C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9" name="Text Box 6">
          <a:extLst>
            <a:ext uri="{FF2B5EF4-FFF2-40B4-BE49-F238E27FC236}">
              <a16:creationId xmlns:a16="http://schemas.microsoft.com/office/drawing/2014/main" id="{00000000-0008-0000-0100-0000C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0" name="Text Box 4">
          <a:extLst>
            <a:ext uri="{FF2B5EF4-FFF2-40B4-BE49-F238E27FC236}">
              <a16:creationId xmlns:a16="http://schemas.microsoft.com/office/drawing/2014/main" id="{00000000-0008-0000-0100-0000D0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1" name="Text Box 6">
          <a:extLst>
            <a:ext uri="{FF2B5EF4-FFF2-40B4-BE49-F238E27FC236}">
              <a16:creationId xmlns:a16="http://schemas.microsoft.com/office/drawing/2014/main" id="{00000000-0008-0000-0100-0000D1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2" name="Text Box 4">
          <a:extLst>
            <a:ext uri="{FF2B5EF4-FFF2-40B4-BE49-F238E27FC236}">
              <a16:creationId xmlns:a16="http://schemas.microsoft.com/office/drawing/2014/main" id="{00000000-0008-0000-0100-0000D2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3" name="Text Box 6">
          <a:extLst>
            <a:ext uri="{FF2B5EF4-FFF2-40B4-BE49-F238E27FC236}">
              <a16:creationId xmlns:a16="http://schemas.microsoft.com/office/drawing/2014/main" id="{00000000-0008-0000-0100-0000D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4" name="Text Box 4">
          <a:extLst>
            <a:ext uri="{FF2B5EF4-FFF2-40B4-BE49-F238E27FC236}">
              <a16:creationId xmlns:a16="http://schemas.microsoft.com/office/drawing/2014/main" id="{00000000-0008-0000-0100-0000D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5" name="Text Box 6">
          <a:extLst>
            <a:ext uri="{FF2B5EF4-FFF2-40B4-BE49-F238E27FC236}">
              <a16:creationId xmlns:a16="http://schemas.microsoft.com/office/drawing/2014/main" id="{00000000-0008-0000-0100-0000D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6" name="Text Box 4">
          <a:extLst>
            <a:ext uri="{FF2B5EF4-FFF2-40B4-BE49-F238E27FC236}">
              <a16:creationId xmlns:a16="http://schemas.microsoft.com/office/drawing/2014/main" id="{00000000-0008-0000-0100-0000D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7" name="Text Box 6">
          <a:extLst>
            <a:ext uri="{FF2B5EF4-FFF2-40B4-BE49-F238E27FC236}">
              <a16:creationId xmlns:a16="http://schemas.microsoft.com/office/drawing/2014/main" id="{00000000-0008-0000-0100-0000D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8" name="Text Box 4">
          <a:extLst>
            <a:ext uri="{FF2B5EF4-FFF2-40B4-BE49-F238E27FC236}">
              <a16:creationId xmlns:a16="http://schemas.microsoft.com/office/drawing/2014/main" id="{00000000-0008-0000-0100-0000D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9" name="Text Box 6">
          <a:extLst>
            <a:ext uri="{FF2B5EF4-FFF2-40B4-BE49-F238E27FC236}">
              <a16:creationId xmlns:a16="http://schemas.microsoft.com/office/drawing/2014/main" id="{00000000-0008-0000-0100-0000D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0" name="Text Box 4">
          <a:extLst>
            <a:ext uri="{FF2B5EF4-FFF2-40B4-BE49-F238E27FC236}">
              <a16:creationId xmlns:a16="http://schemas.microsoft.com/office/drawing/2014/main" id="{00000000-0008-0000-0100-0000D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1" name="Text Box 6">
          <a:extLst>
            <a:ext uri="{FF2B5EF4-FFF2-40B4-BE49-F238E27FC236}">
              <a16:creationId xmlns:a16="http://schemas.microsoft.com/office/drawing/2014/main" id="{00000000-0008-0000-0100-0000D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2" name="Text Box 4">
          <a:extLst>
            <a:ext uri="{FF2B5EF4-FFF2-40B4-BE49-F238E27FC236}">
              <a16:creationId xmlns:a16="http://schemas.microsoft.com/office/drawing/2014/main" id="{00000000-0008-0000-0100-0000D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3" name="Text Box 6">
          <a:extLst>
            <a:ext uri="{FF2B5EF4-FFF2-40B4-BE49-F238E27FC236}">
              <a16:creationId xmlns:a16="http://schemas.microsoft.com/office/drawing/2014/main" id="{00000000-0008-0000-0100-0000D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4" name="Text Box 4">
          <a:extLst>
            <a:ext uri="{FF2B5EF4-FFF2-40B4-BE49-F238E27FC236}">
              <a16:creationId xmlns:a16="http://schemas.microsoft.com/office/drawing/2014/main" id="{00000000-0008-0000-0100-0000D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5" name="Text Box 6">
          <a:extLst>
            <a:ext uri="{FF2B5EF4-FFF2-40B4-BE49-F238E27FC236}">
              <a16:creationId xmlns:a16="http://schemas.microsoft.com/office/drawing/2014/main" id="{00000000-0008-0000-0100-0000D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6" name="Text Box 4">
          <a:extLst>
            <a:ext uri="{FF2B5EF4-FFF2-40B4-BE49-F238E27FC236}">
              <a16:creationId xmlns:a16="http://schemas.microsoft.com/office/drawing/2014/main" id="{00000000-0008-0000-0100-0000E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7" name="Text Box 6">
          <a:extLst>
            <a:ext uri="{FF2B5EF4-FFF2-40B4-BE49-F238E27FC236}">
              <a16:creationId xmlns:a16="http://schemas.microsoft.com/office/drawing/2014/main" id="{00000000-0008-0000-0100-0000E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8" name="Text Box 4">
          <a:extLst>
            <a:ext uri="{FF2B5EF4-FFF2-40B4-BE49-F238E27FC236}">
              <a16:creationId xmlns:a16="http://schemas.microsoft.com/office/drawing/2014/main" id="{00000000-0008-0000-0100-0000E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9" name="Text Box 6">
          <a:extLst>
            <a:ext uri="{FF2B5EF4-FFF2-40B4-BE49-F238E27FC236}">
              <a16:creationId xmlns:a16="http://schemas.microsoft.com/office/drawing/2014/main" id="{00000000-0008-0000-0100-0000E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0" name="Text Box 4">
          <a:extLst>
            <a:ext uri="{FF2B5EF4-FFF2-40B4-BE49-F238E27FC236}">
              <a16:creationId xmlns:a16="http://schemas.microsoft.com/office/drawing/2014/main" id="{00000000-0008-0000-0100-0000E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1" name="Text Box 6">
          <a:extLst>
            <a:ext uri="{FF2B5EF4-FFF2-40B4-BE49-F238E27FC236}">
              <a16:creationId xmlns:a16="http://schemas.microsoft.com/office/drawing/2014/main" id="{00000000-0008-0000-0100-0000E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2" name="Text Box 4">
          <a:extLst>
            <a:ext uri="{FF2B5EF4-FFF2-40B4-BE49-F238E27FC236}">
              <a16:creationId xmlns:a16="http://schemas.microsoft.com/office/drawing/2014/main" id="{00000000-0008-0000-0100-0000E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3" name="Text Box 6">
          <a:extLst>
            <a:ext uri="{FF2B5EF4-FFF2-40B4-BE49-F238E27FC236}">
              <a16:creationId xmlns:a16="http://schemas.microsoft.com/office/drawing/2014/main" id="{00000000-0008-0000-0100-0000E7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4" name="Text Box 4">
          <a:extLst>
            <a:ext uri="{FF2B5EF4-FFF2-40B4-BE49-F238E27FC236}">
              <a16:creationId xmlns:a16="http://schemas.microsoft.com/office/drawing/2014/main" id="{00000000-0008-0000-0100-0000E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5" name="Text Box 6">
          <a:extLst>
            <a:ext uri="{FF2B5EF4-FFF2-40B4-BE49-F238E27FC236}">
              <a16:creationId xmlns:a16="http://schemas.microsoft.com/office/drawing/2014/main" id="{00000000-0008-0000-0100-0000E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6" name="Text Box 4">
          <a:extLst>
            <a:ext uri="{FF2B5EF4-FFF2-40B4-BE49-F238E27FC236}">
              <a16:creationId xmlns:a16="http://schemas.microsoft.com/office/drawing/2014/main" id="{00000000-0008-0000-0100-0000EA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7" name="Text Box 6">
          <a:extLst>
            <a:ext uri="{FF2B5EF4-FFF2-40B4-BE49-F238E27FC236}">
              <a16:creationId xmlns:a16="http://schemas.microsoft.com/office/drawing/2014/main" id="{00000000-0008-0000-0100-0000EB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8" name="Text Box 4">
          <a:extLst>
            <a:ext uri="{FF2B5EF4-FFF2-40B4-BE49-F238E27FC236}">
              <a16:creationId xmlns:a16="http://schemas.microsoft.com/office/drawing/2014/main" id="{00000000-0008-0000-0100-0000E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9" name="Text Box 6">
          <a:extLst>
            <a:ext uri="{FF2B5EF4-FFF2-40B4-BE49-F238E27FC236}">
              <a16:creationId xmlns:a16="http://schemas.microsoft.com/office/drawing/2014/main" id="{00000000-0008-0000-0100-0000E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0" name="Text Box 4">
          <a:extLst>
            <a:ext uri="{FF2B5EF4-FFF2-40B4-BE49-F238E27FC236}">
              <a16:creationId xmlns:a16="http://schemas.microsoft.com/office/drawing/2014/main" id="{00000000-0008-0000-0100-0000E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1" name="Text Box 6">
          <a:extLst>
            <a:ext uri="{FF2B5EF4-FFF2-40B4-BE49-F238E27FC236}">
              <a16:creationId xmlns:a16="http://schemas.microsoft.com/office/drawing/2014/main" id="{00000000-0008-0000-0100-0000E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2" name="Text Box 4">
          <a:extLst>
            <a:ext uri="{FF2B5EF4-FFF2-40B4-BE49-F238E27FC236}">
              <a16:creationId xmlns:a16="http://schemas.microsoft.com/office/drawing/2014/main" id="{00000000-0008-0000-0100-0000F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3" name="Text Box 6">
          <a:extLst>
            <a:ext uri="{FF2B5EF4-FFF2-40B4-BE49-F238E27FC236}">
              <a16:creationId xmlns:a16="http://schemas.microsoft.com/office/drawing/2014/main" id="{00000000-0008-0000-0100-0000F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4" name="Text Box 4">
          <a:extLst>
            <a:ext uri="{FF2B5EF4-FFF2-40B4-BE49-F238E27FC236}">
              <a16:creationId xmlns:a16="http://schemas.microsoft.com/office/drawing/2014/main" id="{00000000-0008-0000-0100-0000F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5" name="Text Box 6">
          <a:extLst>
            <a:ext uri="{FF2B5EF4-FFF2-40B4-BE49-F238E27FC236}">
              <a16:creationId xmlns:a16="http://schemas.microsoft.com/office/drawing/2014/main" id="{00000000-0008-0000-0100-0000F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6" name="Text Box 4">
          <a:extLst>
            <a:ext uri="{FF2B5EF4-FFF2-40B4-BE49-F238E27FC236}">
              <a16:creationId xmlns:a16="http://schemas.microsoft.com/office/drawing/2014/main" id="{00000000-0008-0000-0100-0000F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7" name="Text Box 6">
          <a:extLst>
            <a:ext uri="{FF2B5EF4-FFF2-40B4-BE49-F238E27FC236}">
              <a16:creationId xmlns:a16="http://schemas.microsoft.com/office/drawing/2014/main" id="{00000000-0008-0000-0100-0000F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8" name="Text Box 4">
          <a:extLst>
            <a:ext uri="{FF2B5EF4-FFF2-40B4-BE49-F238E27FC236}">
              <a16:creationId xmlns:a16="http://schemas.microsoft.com/office/drawing/2014/main" id="{00000000-0008-0000-0100-0000F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9" name="Text Box 6">
          <a:extLst>
            <a:ext uri="{FF2B5EF4-FFF2-40B4-BE49-F238E27FC236}">
              <a16:creationId xmlns:a16="http://schemas.microsoft.com/office/drawing/2014/main" id="{00000000-0008-0000-0100-0000F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0" name="Text Box 4">
          <a:extLst>
            <a:ext uri="{FF2B5EF4-FFF2-40B4-BE49-F238E27FC236}">
              <a16:creationId xmlns:a16="http://schemas.microsoft.com/office/drawing/2014/main" id="{00000000-0008-0000-0100-0000F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1" name="Text Box 6">
          <a:extLst>
            <a:ext uri="{FF2B5EF4-FFF2-40B4-BE49-F238E27FC236}">
              <a16:creationId xmlns:a16="http://schemas.microsoft.com/office/drawing/2014/main" id="{00000000-0008-0000-0100-0000F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2" name="Text Box 4">
          <a:extLst>
            <a:ext uri="{FF2B5EF4-FFF2-40B4-BE49-F238E27FC236}">
              <a16:creationId xmlns:a16="http://schemas.microsoft.com/office/drawing/2014/main" id="{00000000-0008-0000-0100-0000FA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3" name="Text Box 6">
          <a:extLst>
            <a:ext uri="{FF2B5EF4-FFF2-40B4-BE49-F238E27FC236}">
              <a16:creationId xmlns:a16="http://schemas.microsoft.com/office/drawing/2014/main" id="{00000000-0008-0000-0100-0000FB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4" name="Text Box 4">
          <a:extLst>
            <a:ext uri="{FF2B5EF4-FFF2-40B4-BE49-F238E27FC236}">
              <a16:creationId xmlns:a16="http://schemas.microsoft.com/office/drawing/2014/main" id="{00000000-0008-0000-0100-0000F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5" name="Text Box 6">
          <a:extLst>
            <a:ext uri="{FF2B5EF4-FFF2-40B4-BE49-F238E27FC236}">
              <a16:creationId xmlns:a16="http://schemas.microsoft.com/office/drawing/2014/main" id="{00000000-0008-0000-0100-0000F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6" name="Text Box 4">
          <a:extLst>
            <a:ext uri="{FF2B5EF4-FFF2-40B4-BE49-F238E27FC236}">
              <a16:creationId xmlns:a16="http://schemas.microsoft.com/office/drawing/2014/main" id="{00000000-0008-0000-0100-0000F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7" name="Text Box 6">
          <a:extLst>
            <a:ext uri="{FF2B5EF4-FFF2-40B4-BE49-F238E27FC236}">
              <a16:creationId xmlns:a16="http://schemas.microsoft.com/office/drawing/2014/main" id="{00000000-0008-0000-0100-0000F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8" name="Text Box 4">
          <a:extLst>
            <a:ext uri="{FF2B5EF4-FFF2-40B4-BE49-F238E27FC236}">
              <a16:creationId xmlns:a16="http://schemas.microsoft.com/office/drawing/2014/main" id="{00000000-0008-0000-0100-00000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9" name="Text Box 6">
          <a:extLst>
            <a:ext uri="{FF2B5EF4-FFF2-40B4-BE49-F238E27FC236}">
              <a16:creationId xmlns:a16="http://schemas.microsoft.com/office/drawing/2014/main" id="{00000000-0008-0000-0100-00000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0" name="Text Box 4">
          <a:extLst>
            <a:ext uri="{FF2B5EF4-FFF2-40B4-BE49-F238E27FC236}">
              <a16:creationId xmlns:a16="http://schemas.microsoft.com/office/drawing/2014/main" id="{00000000-0008-0000-0100-00000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1" name="Text Box 6">
          <a:extLst>
            <a:ext uri="{FF2B5EF4-FFF2-40B4-BE49-F238E27FC236}">
              <a16:creationId xmlns:a16="http://schemas.microsoft.com/office/drawing/2014/main" id="{00000000-0008-0000-0100-00000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2" name="Text Box 4">
          <a:extLst>
            <a:ext uri="{FF2B5EF4-FFF2-40B4-BE49-F238E27FC236}">
              <a16:creationId xmlns:a16="http://schemas.microsoft.com/office/drawing/2014/main" id="{00000000-0008-0000-0100-00000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3" name="Text Box 6">
          <a:extLst>
            <a:ext uri="{FF2B5EF4-FFF2-40B4-BE49-F238E27FC236}">
              <a16:creationId xmlns:a16="http://schemas.microsoft.com/office/drawing/2014/main" id="{00000000-0008-0000-0100-00000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4" name="Text Box 4">
          <a:extLst>
            <a:ext uri="{FF2B5EF4-FFF2-40B4-BE49-F238E27FC236}">
              <a16:creationId xmlns:a16="http://schemas.microsoft.com/office/drawing/2014/main" id="{00000000-0008-0000-0100-00000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5" name="Text Box 6">
          <a:extLst>
            <a:ext uri="{FF2B5EF4-FFF2-40B4-BE49-F238E27FC236}">
              <a16:creationId xmlns:a16="http://schemas.microsoft.com/office/drawing/2014/main" id="{00000000-0008-0000-0100-00000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6" name="Text Box 4">
          <a:extLst>
            <a:ext uri="{FF2B5EF4-FFF2-40B4-BE49-F238E27FC236}">
              <a16:creationId xmlns:a16="http://schemas.microsoft.com/office/drawing/2014/main" id="{00000000-0008-0000-0100-00000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7" name="Text Box 6">
          <a:extLst>
            <a:ext uri="{FF2B5EF4-FFF2-40B4-BE49-F238E27FC236}">
              <a16:creationId xmlns:a16="http://schemas.microsoft.com/office/drawing/2014/main" id="{00000000-0008-0000-0100-00000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8" name="Text Box 4">
          <a:extLst>
            <a:ext uri="{FF2B5EF4-FFF2-40B4-BE49-F238E27FC236}">
              <a16:creationId xmlns:a16="http://schemas.microsoft.com/office/drawing/2014/main" id="{00000000-0008-0000-0100-00000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9" name="Text Box 6">
          <a:extLst>
            <a:ext uri="{FF2B5EF4-FFF2-40B4-BE49-F238E27FC236}">
              <a16:creationId xmlns:a16="http://schemas.microsoft.com/office/drawing/2014/main" id="{00000000-0008-0000-0100-00000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0" name="Text Box 4">
          <a:extLst>
            <a:ext uri="{FF2B5EF4-FFF2-40B4-BE49-F238E27FC236}">
              <a16:creationId xmlns:a16="http://schemas.microsoft.com/office/drawing/2014/main" id="{00000000-0008-0000-0100-00000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1" name="Text Box 6">
          <a:extLst>
            <a:ext uri="{FF2B5EF4-FFF2-40B4-BE49-F238E27FC236}">
              <a16:creationId xmlns:a16="http://schemas.microsoft.com/office/drawing/2014/main" id="{00000000-0008-0000-0100-00000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2" name="Text Box 4">
          <a:extLst>
            <a:ext uri="{FF2B5EF4-FFF2-40B4-BE49-F238E27FC236}">
              <a16:creationId xmlns:a16="http://schemas.microsoft.com/office/drawing/2014/main" id="{00000000-0008-0000-0100-00000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3" name="Text Box 6">
          <a:extLst>
            <a:ext uri="{FF2B5EF4-FFF2-40B4-BE49-F238E27FC236}">
              <a16:creationId xmlns:a16="http://schemas.microsoft.com/office/drawing/2014/main" id="{00000000-0008-0000-0100-00000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4" name="Text Box 4">
          <a:extLst>
            <a:ext uri="{FF2B5EF4-FFF2-40B4-BE49-F238E27FC236}">
              <a16:creationId xmlns:a16="http://schemas.microsoft.com/office/drawing/2014/main" id="{00000000-0008-0000-0100-00001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5" name="Text Box 6">
          <a:extLst>
            <a:ext uri="{FF2B5EF4-FFF2-40B4-BE49-F238E27FC236}">
              <a16:creationId xmlns:a16="http://schemas.microsoft.com/office/drawing/2014/main" id="{00000000-0008-0000-0100-00001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6" name="Text Box 4">
          <a:extLst>
            <a:ext uri="{FF2B5EF4-FFF2-40B4-BE49-F238E27FC236}">
              <a16:creationId xmlns:a16="http://schemas.microsoft.com/office/drawing/2014/main" id="{00000000-0008-0000-0100-00001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7" name="Text Box 6">
          <a:extLst>
            <a:ext uri="{FF2B5EF4-FFF2-40B4-BE49-F238E27FC236}">
              <a16:creationId xmlns:a16="http://schemas.microsoft.com/office/drawing/2014/main" id="{00000000-0008-0000-0100-00001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48" name="Text Box 6">
          <a:extLst>
            <a:ext uri="{FF2B5EF4-FFF2-40B4-BE49-F238E27FC236}">
              <a16:creationId xmlns:a16="http://schemas.microsoft.com/office/drawing/2014/main" id="{00000000-0008-0000-0100-000014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49" name="Text Box 4">
          <a:extLst>
            <a:ext uri="{FF2B5EF4-FFF2-40B4-BE49-F238E27FC236}">
              <a16:creationId xmlns:a16="http://schemas.microsoft.com/office/drawing/2014/main" id="{00000000-0008-0000-0100-00001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50" name="Text Box 6">
          <a:extLst>
            <a:ext uri="{FF2B5EF4-FFF2-40B4-BE49-F238E27FC236}">
              <a16:creationId xmlns:a16="http://schemas.microsoft.com/office/drawing/2014/main" id="{00000000-0008-0000-0100-00001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1" name="Text Box 4">
          <a:extLst>
            <a:ext uri="{FF2B5EF4-FFF2-40B4-BE49-F238E27FC236}">
              <a16:creationId xmlns:a16="http://schemas.microsoft.com/office/drawing/2014/main" id="{00000000-0008-0000-0100-00001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2" name="Text Box 6">
          <a:extLst>
            <a:ext uri="{FF2B5EF4-FFF2-40B4-BE49-F238E27FC236}">
              <a16:creationId xmlns:a16="http://schemas.microsoft.com/office/drawing/2014/main" id="{00000000-0008-0000-0100-00001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3" name="Text Box 4">
          <a:extLst>
            <a:ext uri="{FF2B5EF4-FFF2-40B4-BE49-F238E27FC236}">
              <a16:creationId xmlns:a16="http://schemas.microsoft.com/office/drawing/2014/main" id="{00000000-0008-0000-0100-00001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4" name="Text Box 6">
          <a:extLst>
            <a:ext uri="{FF2B5EF4-FFF2-40B4-BE49-F238E27FC236}">
              <a16:creationId xmlns:a16="http://schemas.microsoft.com/office/drawing/2014/main" id="{00000000-0008-0000-0100-00001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5" name="Text Box 4">
          <a:extLst>
            <a:ext uri="{FF2B5EF4-FFF2-40B4-BE49-F238E27FC236}">
              <a16:creationId xmlns:a16="http://schemas.microsoft.com/office/drawing/2014/main" id="{00000000-0008-0000-0100-00001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6" name="Text Box 6">
          <a:extLst>
            <a:ext uri="{FF2B5EF4-FFF2-40B4-BE49-F238E27FC236}">
              <a16:creationId xmlns:a16="http://schemas.microsoft.com/office/drawing/2014/main" id="{00000000-0008-0000-0100-00001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7" name="Text Box 4">
          <a:extLst>
            <a:ext uri="{FF2B5EF4-FFF2-40B4-BE49-F238E27FC236}">
              <a16:creationId xmlns:a16="http://schemas.microsoft.com/office/drawing/2014/main" id="{00000000-0008-0000-0100-00001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8" name="Text Box 6">
          <a:extLst>
            <a:ext uri="{FF2B5EF4-FFF2-40B4-BE49-F238E27FC236}">
              <a16:creationId xmlns:a16="http://schemas.microsoft.com/office/drawing/2014/main" id="{00000000-0008-0000-0100-00001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9" name="Text Box 4">
          <a:extLst>
            <a:ext uri="{FF2B5EF4-FFF2-40B4-BE49-F238E27FC236}">
              <a16:creationId xmlns:a16="http://schemas.microsoft.com/office/drawing/2014/main" id="{00000000-0008-0000-0100-00001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0" name="Text Box 6">
          <a:extLst>
            <a:ext uri="{FF2B5EF4-FFF2-40B4-BE49-F238E27FC236}">
              <a16:creationId xmlns:a16="http://schemas.microsoft.com/office/drawing/2014/main" id="{00000000-0008-0000-0100-00002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1" name="Text Box 4">
          <a:extLst>
            <a:ext uri="{FF2B5EF4-FFF2-40B4-BE49-F238E27FC236}">
              <a16:creationId xmlns:a16="http://schemas.microsoft.com/office/drawing/2014/main" id="{00000000-0008-0000-0100-00002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2" name="Text Box 6">
          <a:extLst>
            <a:ext uri="{FF2B5EF4-FFF2-40B4-BE49-F238E27FC236}">
              <a16:creationId xmlns:a16="http://schemas.microsoft.com/office/drawing/2014/main" id="{00000000-0008-0000-0100-000022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3" name="Text Box 4">
          <a:extLst>
            <a:ext uri="{FF2B5EF4-FFF2-40B4-BE49-F238E27FC236}">
              <a16:creationId xmlns:a16="http://schemas.microsoft.com/office/drawing/2014/main" id="{00000000-0008-0000-0100-00002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4" name="Text Box 6">
          <a:extLst>
            <a:ext uri="{FF2B5EF4-FFF2-40B4-BE49-F238E27FC236}">
              <a16:creationId xmlns:a16="http://schemas.microsoft.com/office/drawing/2014/main" id="{00000000-0008-0000-0100-00002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5" name="Text Box 4">
          <a:extLst>
            <a:ext uri="{FF2B5EF4-FFF2-40B4-BE49-F238E27FC236}">
              <a16:creationId xmlns:a16="http://schemas.microsoft.com/office/drawing/2014/main" id="{00000000-0008-0000-0100-00002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6" name="Text Box 6">
          <a:extLst>
            <a:ext uri="{FF2B5EF4-FFF2-40B4-BE49-F238E27FC236}">
              <a16:creationId xmlns:a16="http://schemas.microsoft.com/office/drawing/2014/main" id="{00000000-0008-0000-0100-000026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67" name="Text Box 6">
          <a:extLst>
            <a:ext uri="{FF2B5EF4-FFF2-40B4-BE49-F238E27FC236}">
              <a16:creationId xmlns:a16="http://schemas.microsoft.com/office/drawing/2014/main" id="{00000000-0008-0000-0100-000027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8" name="Text Box 4">
          <a:extLst>
            <a:ext uri="{FF2B5EF4-FFF2-40B4-BE49-F238E27FC236}">
              <a16:creationId xmlns:a16="http://schemas.microsoft.com/office/drawing/2014/main" id="{00000000-0008-0000-0100-00002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9" name="Text Box 6">
          <a:extLst>
            <a:ext uri="{FF2B5EF4-FFF2-40B4-BE49-F238E27FC236}">
              <a16:creationId xmlns:a16="http://schemas.microsoft.com/office/drawing/2014/main" id="{00000000-0008-0000-0100-000029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0" name="Text Box 4">
          <a:extLst>
            <a:ext uri="{FF2B5EF4-FFF2-40B4-BE49-F238E27FC236}">
              <a16:creationId xmlns:a16="http://schemas.microsoft.com/office/drawing/2014/main" id="{00000000-0008-0000-0100-00002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1" name="Text Box 6">
          <a:extLst>
            <a:ext uri="{FF2B5EF4-FFF2-40B4-BE49-F238E27FC236}">
              <a16:creationId xmlns:a16="http://schemas.microsoft.com/office/drawing/2014/main" id="{00000000-0008-0000-0100-00002B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2" name="Text Box 4">
          <a:extLst>
            <a:ext uri="{FF2B5EF4-FFF2-40B4-BE49-F238E27FC236}">
              <a16:creationId xmlns:a16="http://schemas.microsoft.com/office/drawing/2014/main" id="{00000000-0008-0000-0100-00002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3" name="Text Box 6">
          <a:extLst>
            <a:ext uri="{FF2B5EF4-FFF2-40B4-BE49-F238E27FC236}">
              <a16:creationId xmlns:a16="http://schemas.microsoft.com/office/drawing/2014/main" id="{00000000-0008-0000-0100-00002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4" name="Text Box 4">
          <a:extLst>
            <a:ext uri="{FF2B5EF4-FFF2-40B4-BE49-F238E27FC236}">
              <a16:creationId xmlns:a16="http://schemas.microsoft.com/office/drawing/2014/main" id="{00000000-0008-0000-0100-00002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5" name="Text Box 6">
          <a:extLst>
            <a:ext uri="{FF2B5EF4-FFF2-40B4-BE49-F238E27FC236}">
              <a16:creationId xmlns:a16="http://schemas.microsoft.com/office/drawing/2014/main" id="{00000000-0008-0000-0100-00002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6" name="Text Box 4">
          <a:extLst>
            <a:ext uri="{FF2B5EF4-FFF2-40B4-BE49-F238E27FC236}">
              <a16:creationId xmlns:a16="http://schemas.microsoft.com/office/drawing/2014/main" id="{00000000-0008-0000-0100-00003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7" name="Text Box 6">
          <a:extLst>
            <a:ext uri="{FF2B5EF4-FFF2-40B4-BE49-F238E27FC236}">
              <a16:creationId xmlns:a16="http://schemas.microsoft.com/office/drawing/2014/main" id="{00000000-0008-0000-0100-00003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8" name="Text Box 4">
          <a:extLst>
            <a:ext uri="{FF2B5EF4-FFF2-40B4-BE49-F238E27FC236}">
              <a16:creationId xmlns:a16="http://schemas.microsoft.com/office/drawing/2014/main" id="{00000000-0008-0000-0100-00003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9" name="Text Box 6">
          <a:extLst>
            <a:ext uri="{FF2B5EF4-FFF2-40B4-BE49-F238E27FC236}">
              <a16:creationId xmlns:a16="http://schemas.microsoft.com/office/drawing/2014/main" id="{00000000-0008-0000-0100-00003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0" name="Text Box 4">
          <a:extLst>
            <a:ext uri="{FF2B5EF4-FFF2-40B4-BE49-F238E27FC236}">
              <a16:creationId xmlns:a16="http://schemas.microsoft.com/office/drawing/2014/main" id="{00000000-0008-0000-0100-000034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1" name="Text Box 6">
          <a:extLst>
            <a:ext uri="{FF2B5EF4-FFF2-40B4-BE49-F238E27FC236}">
              <a16:creationId xmlns:a16="http://schemas.microsoft.com/office/drawing/2014/main" id="{00000000-0008-0000-0100-000035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2" name="Text Box 4">
          <a:extLst>
            <a:ext uri="{FF2B5EF4-FFF2-40B4-BE49-F238E27FC236}">
              <a16:creationId xmlns:a16="http://schemas.microsoft.com/office/drawing/2014/main" id="{00000000-0008-0000-0100-000036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3" name="Text Box 6">
          <a:extLst>
            <a:ext uri="{FF2B5EF4-FFF2-40B4-BE49-F238E27FC236}">
              <a16:creationId xmlns:a16="http://schemas.microsoft.com/office/drawing/2014/main" id="{00000000-0008-0000-0100-00003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4" name="Text Box 4">
          <a:extLst>
            <a:ext uri="{FF2B5EF4-FFF2-40B4-BE49-F238E27FC236}">
              <a16:creationId xmlns:a16="http://schemas.microsoft.com/office/drawing/2014/main" id="{00000000-0008-0000-0100-000038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5" name="Text Box 6">
          <a:extLst>
            <a:ext uri="{FF2B5EF4-FFF2-40B4-BE49-F238E27FC236}">
              <a16:creationId xmlns:a16="http://schemas.microsoft.com/office/drawing/2014/main" id="{00000000-0008-0000-0100-000039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86" name="Text Box 6">
          <a:extLst>
            <a:ext uri="{FF2B5EF4-FFF2-40B4-BE49-F238E27FC236}">
              <a16:creationId xmlns:a16="http://schemas.microsoft.com/office/drawing/2014/main" id="{00000000-0008-0000-0100-00003A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7" name="Text Box 4">
          <a:extLst>
            <a:ext uri="{FF2B5EF4-FFF2-40B4-BE49-F238E27FC236}">
              <a16:creationId xmlns:a16="http://schemas.microsoft.com/office/drawing/2014/main" id="{00000000-0008-0000-0100-00003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8" name="Text Box 6">
          <a:extLst>
            <a:ext uri="{FF2B5EF4-FFF2-40B4-BE49-F238E27FC236}">
              <a16:creationId xmlns:a16="http://schemas.microsoft.com/office/drawing/2014/main" id="{00000000-0008-0000-0100-00003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89" name="Text Box 4">
          <a:extLst>
            <a:ext uri="{FF2B5EF4-FFF2-40B4-BE49-F238E27FC236}">
              <a16:creationId xmlns:a16="http://schemas.microsoft.com/office/drawing/2014/main" id="{00000000-0008-0000-0100-00003D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90" name="Text Box 6">
          <a:extLst>
            <a:ext uri="{FF2B5EF4-FFF2-40B4-BE49-F238E27FC236}">
              <a16:creationId xmlns:a16="http://schemas.microsoft.com/office/drawing/2014/main" id="{00000000-0008-0000-0100-00003E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1" name="Text Box 4">
          <a:extLst>
            <a:ext uri="{FF2B5EF4-FFF2-40B4-BE49-F238E27FC236}">
              <a16:creationId xmlns:a16="http://schemas.microsoft.com/office/drawing/2014/main" id="{00000000-0008-0000-0100-00003F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2" name="Text Box 6">
          <a:extLst>
            <a:ext uri="{FF2B5EF4-FFF2-40B4-BE49-F238E27FC236}">
              <a16:creationId xmlns:a16="http://schemas.microsoft.com/office/drawing/2014/main" id="{00000000-0008-0000-0100-000040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3" name="Text Box 4">
          <a:extLst>
            <a:ext uri="{FF2B5EF4-FFF2-40B4-BE49-F238E27FC236}">
              <a16:creationId xmlns:a16="http://schemas.microsoft.com/office/drawing/2014/main" id="{00000000-0008-0000-0100-00004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4" name="Text Box 6">
          <a:extLst>
            <a:ext uri="{FF2B5EF4-FFF2-40B4-BE49-F238E27FC236}">
              <a16:creationId xmlns:a16="http://schemas.microsoft.com/office/drawing/2014/main" id="{00000000-0008-0000-0100-000042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5" name="Text Box 4">
          <a:extLst>
            <a:ext uri="{FF2B5EF4-FFF2-40B4-BE49-F238E27FC236}">
              <a16:creationId xmlns:a16="http://schemas.microsoft.com/office/drawing/2014/main" id="{00000000-0008-0000-0100-00004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6" name="Text Box 6">
          <a:extLst>
            <a:ext uri="{FF2B5EF4-FFF2-40B4-BE49-F238E27FC236}">
              <a16:creationId xmlns:a16="http://schemas.microsoft.com/office/drawing/2014/main" id="{00000000-0008-0000-0100-000044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7" name="Text Box 4">
          <a:extLst>
            <a:ext uri="{FF2B5EF4-FFF2-40B4-BE49-F238E27FC236}">
              <a16:creationId xmlns:a16="http://schemas.microsoft.com/office/drawing/2014/main" id="{00000000-0008-0000-0100-000045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8" name="Text Box 6">
          <a:extLst>
            <a:ext uri="{FF2B5EF4-FFF2-40B4-BE49-F238E27FC236}">
              <a16:creationId xmlns:a16="http://schemas.microsoft.com/office/drawing/2014/main" id="{00000000-0008-0000-0100-000046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9" name="Text Box 4">
          <a:extLst>
            <a:ext uri="{FF2B5EF4-FFF2-40B4-BE49-F238E27FC236}">
              <a16:creationId xmlns:a16="http://schemas.microsoft.com/office/drawing/2014/main" id="{00000000-0008-0000-0100-00004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00" name="Text Box 6">
          <a:extLst>
            <a:ext uri="{FF2B5EF4-FFF2-40B4-BE49-F238E27FC236}">
              <a16:creationId xmlns:a16="http://schemas.microsoft.com/office/drawing/2014/main" id="{00000000-0008-0000-0100-00004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1" name="Text Box 4">
          <a:extLst>
            <a:ext uri="{FF2B5EF4-FFF2-40B4-BE49-F238E27FC236}">
              <a16:creationId xmlns:a16="http://schemas.microsoft.com/office/drawing/2014/main" id="{00000000-0008-0000-0100-00004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2" name="Text Box 6">
          <a:extLst>
            <a:ext uri="{FF2B5EF4-FFF2-40B4-BE49-F238E27FC236}">
              <a16:creationId xmlns:a16="http://schemas.microsoft.com/office/drawing/2014/main" id="{00000000-0008-0000-0100-00004A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3" name="Text Box 4">
          <a:extLst>
            <a:ext uri="{FF2B5EF4-FFF2-40B4-BE49-F238E27FC236}">
              <a16:creationId xmlns:a16="http://schemas.microsoft.com/office/drawing/2014/main" id="{00000000-0008-0000-0100-00004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4" name="Text Box 6">
          <a:extLst>
            <a:ext uri="{FF2B5EF4-FFF2-40B4-BE49-F238E27FC236}">
              <a16:creationId xmlns:a16="http://schemas.microsoft.com/office/drawing/2014/main" id="{00000000-0008-0000-0100-00004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5" name="Text Box 4">
          <a:extLst>
            <a:ext uri="{FF2B5EF4-FFF2-40B4-BE49-F238E27FC236}">
              <a16:creationId xmlns:a16="http://schemas.microsoft.com/office/drawing/2014/main" id="{00000000-0008-0000-0100-00004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6" name="Text Box 6">
          <a:extLst>
            <a:ext uri="{FF2B5EF4-FFF2-40B4-BE49-F238E27FC236}">
              <a16:creationId xmlns:a16="http://schemas.microsoft.com/office/drawing/2014/main" id="{00000000-0008-0000-0100-00004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7" name="Text Box 4">
          <a:extLst>
            <a:ext uri="{FF2B5EF4-FFF2-40B4-BE49-F238E27FC236}">
              <a16:creationId xmlns:a16="http://schemas.microsoft.com/office/drawing/2014/main" id="{00000000-0008-0000-0100-00004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8" name="Text Box 6">
          <a:extLst>
            <a:ext uri="{FF2B5EF4-FFF2-40B4-BE49-F238E27FC236}">
              <a16:creationId xmlns:a16="http://schemas.microsoft.com/office/drawing/2014/main" id="{00000000-0008-0000-0100-00005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9" name="Text Box 4">
          <a:extLst>
            <a:ext uri="{FF2B5EF4-FFF2-40B4-BE49-F238E27FC236}">
              <a16:creationId xmlns:a16="http://schemas.microsoft.com/office/drawing/2014/main" id="{00000000-0008-0000-0100-00005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10" name="Text Box 6">
          <a:extLst>
            <a:ext uri="{FF2B5EF4-FFF2-40B4-BE49-F238E27FC236}">
              <a16:creationId xmlns:a16="http://schemas.microsoft.com/office/drawing/2014/main" id="{00000000-0008-0000-0100-00005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1" name="Text Box 4">
          <a:extLst>
            <a:ext uri="{FF2B5EF4-FFF2-40B4-BE49-F238E27FC236}">
              <a16:creationId xmlns:a16="http://schemas.microsoft.com/office/drawing/2014/main" id="{00000000-0008-0000-0100-00005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2" name="Text Box 6">
          <a:extLst>
            <a:ext uri="{FF2B5EF4-FFF2-40B4-BE49-F238E27FC236}">
              <a16:creationId xmlns:a16="http://schemas.microsoft.com/office/drawing/2014/main" id="{00000000-0008-0000-0100-00005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3" name="Text Box 4">
          <a:extLst>
            <a:ext uri="{FF2B5EF4-FFF2-40B4-BE49-F238E27FC236}">
              <a16:creationId xmlns:a16="http://schemas.microsoft.com/office/drawing/2014/main" id="{00000000-0008-0000-0100-00005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4" name="Text Box 6">
          <a:extLst>
            <a:ext uri="{FF2B5EF4-FFF2-40B4-BE49-F238E27FC236}">
              <a16:creationId xmlns:a16="http://schemas.microsoft.com/office/drawing/2014/main" id="{00000000-0008-0000-0100-00005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5" name="Text Box 4">
          <a:extLst>
            <a:ext uri="{FF2B5EF4-FFF2-40B4-BE49-F238E27FC236}">
              <a16:creationId xmlns:a16="http://schemas.microsoft.com/office/drawing/2014/main" id="{00000000-0008-0000-0100-00005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6" name="Text Box 6">
          <a:extLst>
            <a:ext uri="{FF2B5EF4-FFF2-40B4-BE49-F238E27FC236}">
              <a16:creationId xmlns:a16="http://schemas.microsoft.com/office/drawing/2014/main" id="{00000000-0008-0000-0100-00005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7" name="Text Box 4">
          <a:extLst>
            <a:ext uri="{FF2B5EF4-FFF2-40B4-BE49-F238E27FC236}">
              <a16:creationId xmlns:a16="http://schemas.microsoft.com/office/drawing/2014/main" id="{00000000-0008-0000-0100-00005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8" name="Text Box 6">
          <a:extLst>
            <a:ext uri="{FF2B5EF4-FFF2-40B4-BE49-F238E27FC236}">
              <a16:creationId xmlns:a16="http://schemas.microsoft.com/office/drawing/2014/main" id="{00000000-0008-0000-0100-00005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19" name="Text Box 4">
          <a:extLst>
            <a:ext uri="{FF2B5EF4-FFF2-40B4-BE49-F238E27FC236}">
              <a16:creationId xmlns:a16="http://schemas.microsoft.com/office/drawing/2014/main" id="{00000000-0008-0000-0100-00005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20" name="Text Box 6">
          <a:extLst>
            <a:ext uri="{FF2B5EF4-FFF2-40B4-BE49-F238E27FC236}">
              <a16:creationId xmlns:a16="http://schemas.microsoft.com/office/drawing/2014/main" id="{00000000-0008-0000-0100-00005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1" name="Text Box 4">
          <a:extLst>
            <a:ext uri="{FF2B5EF4-FFF2-40B4-BE49-F238E27FC236}">
              <a16:creationId xmlns:a16="http://schemas.microsoft.com/office/drawing/2014/main" id="{00000000-0008-0000-0100-00005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2" name="Text Box 6">
          <a:extLst>
            <a:ext uri="{FF2B5EF4-FFF2-40B4-BE49-F238E27FC236}">
              <a16:creationId xmlns:a16="http://schemas.microsoft.com/office/drawing/2014/main" id="{00000000-0008-0000-0100-00005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3" name="Text Box 4">
          <a:extLst>
            <a:ext uri="{FF2B5EF4-FFF2-40B4-BE49-F238E27FC236}">
              <a16:creationId xmlns:a16="http://schemas.microsoft.com/office/drawing/2014/main" id="{00000000-0008-0000-0100-00005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4" name="Text Box 6">
          <a:extLst>
            <a:ext uri="{FF2B5EF4-FFF2-40B4-BE49-F238E27FC236}">
              <a16:creationId xmlns:a16="http://schemas.microsoft.com/office/drawing/2014/main" id="{00000000-0008-0000-0100-00006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5" name="Text Box 4">
          <a:extLst>
            <a:ext uri="{FF2B5EF4-FFF2-40B4-BE49-F238E27FC236}">
              <a16:creationId xmlns:a16="http://schemas.microsoft.com/office/drawing/2014/main" id="{00000000-0008-0000-0100-00006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6" name="Text Box 6">
          <a:extLst>
            <a:ext uri="{FF2B5EF4-FFF2-40B4-BE49-F238E27FC236}">
              <a16:creationId xmlns:a16="http://schemas.microsoft.com/office/drawing/2014/main" id="{00000000-0008-0000-0100-00006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7" name="Text Box 4">
          <a:extLst>
            <a:ext uri="{FF2B5EF4-FFF2-40B4-BE49-F238E27FC236}">
              <a16:creationId xmlns:a16="http://schemas.microsoft.com/office/drawing/2014/main" id="{00000000-0008-0000-0100-00006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8" name="Text Box 6">
          <a:extLst>
            <a:ext uri="{FF2B5EF4-FFF2-40B4-BE49-F238E27FC236}">
              <a16:creationId xmlns:a16="http://schemas.microsoft.com/office/drawing/2014/main" id="{00000000-0008-0000-0100-00006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29" name="Text Box 6">
          <a:extLst>
            <a:ext uri="{FF2B5EF4-FFF2-40B4-BE49-F238E27FC236}">
              <a16:creationId xmlns:a16="http://schemas.microsoft.com/office/drawing/2014/main" id="{00000000-0008-0000-0100-000065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0" name="Text Box 4">
          <a:extLst>
            <a:ext uri="{FF2B5EF4-FFF2-40B4-BE49-F238E27FC236}">
              <a16:creationId xmlns:a16="http://schemas.microsoft.com/office/drawing/2014/main" id="{00000000-0008-0000-0100-00006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1" name="Text Box 6">
          <a:extLst>
            <a:ext uri="{FF2B5EF4-FFF2-40B4-BE49-F238E27FC236}">
              <a16:creationId xmlns:a16="http://schemas.microsoft.com/office/drawing/2014/main" id="{00000000-0008-0000-0100-00006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2" name="Text Box 4">
          <a:extLst>
            <a:ext uri="{FF2B5EF4-FFF2-40B4-BE49-F238E27FC236}">
              <a16:creationId xmlns:a16="http://schemas.microsoft.com/office/drawing/2014/main" id="{00000000-0008-0000-0100-00006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3" name="Text Box 6">
          <a:extLst>
            <a:ext uri="{FF2B5EF4-FFF2-40B4-BE49-F238E27FC236}">
              <a16:creationId xmlns:a16="http://schemas.microsoft.com/office/drawing/2014/main" id="{00000000-0008-0000-0100-00006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4" name="Text Box 4">
          <a:extLst>
            <a:ext uri="{FF2B5EF4-FFF2-40B4-BE49-F238E27FC236}">
              <a16:creationId xmlns:a16="http://schemas.microsoft.com/office/drawing/2014/main" id="{00000000-0008-0000-0100-00006A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5" name="Text Box 6">
          <a:extLst>
            <a:ext uri="{FF2B5EF4-FFF2-40B4-BE49-F238E27FC236}">
              <a16:creationId xmlns:a16="http://schemas.microsoft.com/office/drawing/2014/main" id="{00000000-0008-0000-0100-00006B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6" name="Text Box 4">
          <a:extLst>
            <a:ext uri="{FF2B5EF4-FFF2-40B4-BE49-F238E27FC236}">
              <a16:creationId xmlns:a16="http://schemas.microsoft.com/office/drawing/2014/main" id="{00000000-0008-0000-0100-00006C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7" name="Text Box 6">
          <a:extLst>
            <a:ext uri="{FF2B5EF4-FFF2-40B4-BE49-F238E27FC236}">
              <a16:creationId xmlns:a16="http://schemas.microsoft.com/office/drawing/2014/main" id="{00000000-0008-0000-0100-00006D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8" name="Text Box 4">
          <a:extLst>
            <a:ext uri="{FF2B5EF4-FFF2-40B4-BE49-F238E27FC236}">
              <a16:creationId xmlns:a16="http://schemas.microsoft.com/office/drawing/2014/main" id="{00000000-0008-0000-0100-00006E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9" name="Text Box 6">
          <a:extLst>
            <a:ext uri="{FF2B5EF4-FFF2-40B4-BE49-F238E27FC236}">
              <a16:creationId xmlns:a16="http://schemas.microsoft.com/office/drawing/2014/main" id="{00000000-0008-0000-0100-00006F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0" name="Text Box 4">
          <a:extLst>
            <a:ext uri="{FF2B5EF4-FFF2-40B4-BE49-F238E27FC236}">
              <a16:creationId xmlns:a16="http://schemas.microsoft.com/office/drawing/2014/main" id="{00000000-0008-0000-0100-000070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1" name="Text Box 6">
          <a:extLst>
            <a:ext uri="{FF2B5EF4-FFF2-40B4-BE49-F238E27FC236}">
              <a16:creationId xmlns:a16="http://schemas.microsoft.com/office/drawing/2014/main" id="{00000000-0008-0000-0100-000071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2" name="Text Box 4">
          <a:extLst>
            <a:ext uri="{FF2B5EF4-FFF2-40B4-BE49-F238E27FC236}">
              <a16:creationId xmlns:a16="http://schemas.microsoft.com/office/drawing/2014/main" id="{00000000-0008-0000-0100-00007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3" name="Text Box 6">
          <a:extLst>
            <a:ext uri="{FF2B5EF4-FFF2-40B4-BE49-F238E27FC236}">
              <a16:creationId xmlns:a16="http://schemas.microsoft.com/office/drawing/2014/main" id="{00000000-0008-0000-0100-00007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4" name="Text Box 4">
          <a:extLst>
            <a:ext uri="{FF2B5EF4-FFF2-40B4-BE49-F238E27FC236}">
              <a16:creationId xmlns:a16="http://schemas.microsoft.com/office/drawing/2014/main" id="{00000000-0008-0000-0100-000074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5" name="Text Box 6">
          <a:extLst>
            <a:ext uri="{FF2B5EF4-FFF2-40B4-BE49-F238E27FC236}">
              <a16:creationId xmlns:a16="http://schemas.microsoft.com/office/drawing/2014/main" id="{00000000-0008-0000-0100-000075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6" name="Text Box 4">
          <a:extLst>
            <a:ext uri="{FF2B5EF4-FFF2-40B4-BE49-F238E27FC236}">
              <a16:creationId xmlns:a16="http://schemas.microsoft.com/office/drawing/2014/main" id="{00000000-0008-0000-0100-000076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7" name="Text Box 6">
          <a:extLst>
            <a:ext uri="{FF2B5EF4-FFF2-40B4-BE49-F238E27FC236}">
              <a16:creationId xmlns:a16="http://schemas.microsoft.com/office/drawing/2014/main" id="{00000000-0008-0000-0100-00007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8" name="Text Box 4">
          <a:extLst>
            <a:ext uri="{FF2B5EF4-FFF2-40B4-BE49-F238E27FC236}">
              <a16:creationId xmlns:a16="http://schemas.microsoft.com/office/drawing/2014/main" id="{00000000-0008-0000-0100-000078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9" name="Text Box 6">
          <a:extLst>
            <a:ext uri="{FF2B5EF4-FFF2-40B4-BE49-F238E27FC236}">
              <a16:creationId xmlns:a16="http://schemas.microsoft.com/office/drawing/2014/main" id="{00000000-0008-0000-0100-00007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0" name="Text Box 4">
          <a:extLst>
            <a:ext uri="{FF2B5EF4-FFF2-40B4-BE49-F238E27FC236}">
              <a16:creationId xmlns:a16="http://schemas.microsoft.com/office/drawing/2014/main" id="{00000000-0008-0000-0100-00007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1" name="Text Box 6">
          <a:extLst>
            <a:ext uri="{FF2B5EF4-FFF2-40B4-BE49-F238E27FC236}">
              <a16:creationId xmlns:a16="http://schemas.microsoft.com/office/drawing/2014/main" id="{00000000-0008-0000-0100-00007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2" name="Text Box 4">
          <a:extLst>
            <a:ext uri="{FF2B5EF4-FFF2-40B4-BE49-F238E27FC236}">
              <a16:creationId xmlns:a16="http://schemas.microsoft.com/office/drawing/2014/main" id="{00000000-0008-0000-0100-00007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3" name="Text Box 6">
          <a:extLst>
            <a:ext uri="{FF2B5EF4-FFF2-40B4-BE49-F238E27FC236}">
              <a16:creationId xmlns:a16="http://schemas.microsoft.com/office/drawing/2014/main" id="{00000000-0008-0000-0100-00007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4" name="Text Box 4">
          <a:extLst>
            <a:ext uri="{FF2B5EF4-FFF2-40B4-BE49-F238E27FC236}">
              <a16:creationId xmlns:a16="http://schemas.microsoft.com/office/drawing/2014/main" id="{00000000-0008-0000-0100-00007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5" name="Text Box 6">
          <a:extLst>
            <a:ext uri="{FF2B5EF4-FFF2-40B4-BE49-F238E27FC236}">
              <a16:creationId xmlns:a16="http://schemas.microsoft.com/office/drawing/2014/main" id="{00000000-0008-0000-0100-00007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6" name="Text Box 4">
          <a:extLst>
            <a:ext uri="{FF2B5EF4-FFF2-40B4-BE49-F238E27FC236}">
              <a16:creationId xmlns:a16="http://schemas.microsoft.com/office/drawing/2014/main" id="{00000000-0008-0000-0100-00008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7" name="Text Box 6">
          <a:extLst>
            <a:ext uri="{FF2B5EF4-FFF2-40B4-BE49-F238E27FC236}">
              <a16:creationId xmlns:a16="http://schemas.microsoft.com/office/drawing/2014/main" id="{00000000-0008-0000-0100-00008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8" name="Text Box 4">
          <a:extLst>
            <a:ext uri="{FF2B5EF4-FFF2-40B4-BE49-F238E27FC236}">
              <a16:creationId xmlns:a16="http://schemas.microsoft.com/office/drawing/2014/main" id="{00000000-0008-0000-0100-00008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9" name="Text Box 6">
          <a:extLst>
            <a:ext uri="{FF2B5EF4-FFF2-40B4-BE49-F238E27FC236}">
              <a16:creationId xmlns:a16="http://schemas.microsoft.com/office/drawing/2014/main" id="{00000000-0008-0000-0100-00008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0" name="Text Box 4">
          <a:extLst>
            <a:ext uri="{FF2B5EF4-FFF2-40B4-BE49-F238E27FC236}">
              <a16:creationId xmlns:a16="http://schemas.microsoft.com/office/drawing/2014/main" id="{00000000-0008-0000-0100-00008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1" name="Text Box 6">
          <a:extLst>
            <a:ext uri="{FF2B5EF4-FFF2-40B4-BE49-F238E27FC236}">
              <a16:creationId xmlns:a16="http://schemas.microsoft.com/office/drawing/2014/main" id="{00000000-0008-0000-0100-00008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2" name="Text Box 4">
          <a:extLst>
            <a:ext uri="{FF2B5EF4-FFF2-40B4-BE49-F238E27FC236}">
              <a16:creationId xmlns:a16="http://schemas.microsoft.com/office/drawing/2014/main" id="{00000000-0008-0000-0100-00008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3" name="Text Box 6">
          <a:extLst>
            <a:ext uri="{FF2B5EF4-FFF2-40B4-BE49-F238E27FC236}">
              <a16:creationId xmlns:a16="http://schemas.microsoft.com/office/drawing/2014/main" id="{00000000-0008-0000-0100-00008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4" name="Text Box 4">
          <a:extLst>
            <a:ext uri="{FF2B5EF4-FFF2-40B4-BE49-F238E27FC236}">
              <a16:creationId xmlns:a16="http://schemas.microsoft.com/office/drawing/2014/main" id="{00000000-0008-0000-0100-00008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5" name="Text Box 6">
          <a:extLst>
            <a:ext uri="{FF2B5EF4-FFF2-40B4-BE49-F238E27FC236}">
              <a16:creationId xmlns:a16="http://schemas.microsoft.com/office/drawing/2014/main" id="{00000000-0008-0000-0100-00008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6" name="Text Box 4">
          <a:extLst>
            <a:ext uri="{FF2B5EF4-FFF2-40B4-BE49-F238E27FC236}">
              <a16:creationId xmlns:a16="http://schemas.microsoft.com/office/drawing/2014/main" id="{00000000-0008-0000-0100-00008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7" name="Text Box 6">
          <a:extLst>
            <a:ext uri="{FF2B5EF4-FFF2-40B4-BE49-F238E27FC236}">
              <a16:creationId xmlns:a16="http://schemas.microsoft.com/office/drawing/2014/main" id="{00000000-0008-0000-0100-00008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8" name="Text Box 4">
          <a:extLst>
            <a:ext uri="{FF2B5EF4-FFF2-40B4-BE49-F238E27FC236}">
              <a16:creationId xmlns:a16="http://schemas.microsoft.com/office/drawing/2014/main" id="{00000000-0008-0000-0100-00008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9" name="Text Box 6">
          <a:extLst>
            <a:ext uri="{FF2B5EF4-FFF2-40B4-BE49-F238E27FC236}">
              <a16:creationId xmlns:a16="http://schemas.microsoft.com/office/drawing/2014/main" id="{00000000-0008-0000-0100-00008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0" name="Text Box 4">
          <a:extLst>
            <a:ext uri="{FF2B5EF4-FFF2-40B4-BE49-F238E27FC236}">
              <a16:creationId xmlns:a16="http://schemas.microsoft.com/office/drawing/2014/main" id="{00000000-0008-0000-0100-00008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1" name="Text Box 6">
          <a:extLst>
            <a:ext uri="{FF2B5EF4-FFF2-40B4-BE49-F238E27FC236}">
              <a16:creationId xmlns:a16="http://schemas.microsoft.com/office/drawing/2014/main" id="{00000000-0008-0000-0100-00008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2" name="Text Box 4">
          <a:extLst>
            <a:ext uri="{FF2B5EF4-FFF2-40B4-BE49-F238E27FC236}">
              <a16:creationId xmlns:a16="http://schemas.microsoft.com/office/drawing/2014/main" id="{00000000-0008-0000-0100-00009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3" name="Text Box 6">
          <a:extLst>
            <a:ext uri="{FF2B5EF4-FFF2-40B4-BE49-F238E27FC236}">
              <a16:creationId xmlns:a16="http://schemas.microsoft.com/office/drawing/2014/main" id="{00000000-0008-0000-0100-00009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4" name="Text Box 4">
          <a:extLst>
            <a:ext uri="{FF2B5EF4-FFF2-40B4-BE49-F238E27FC236}">
              <a16:creationId xmlns:a16="http://schemas.microsoft.com/office/drawing/2014/main" id="{00000000-0008-0000-0100-00009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5" name="Text Box 6">
          <a:extLst>
            <a:ext uri="{FF2B5EF4-FFF2-40B4-BE49-F238E27FC236}">
              <a16:creationId xmlns:a16="http://schemas.microsoft.com/office/drawing/2014/main" id="{00000000-0008-0000-0100-00009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6" name="Text Box 4">
          <a:extLst>
            <a:ext uri="{FF2B5EF4-FFF2-40B4-BE49-F238E27FC236}">
              <a16:creationId xmlns:a16="http://schemas.microsoft.com/office/drawing/2014/main" id="{00000000-0008-0000-0100-00009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7" name="Text Box 6">
          <a:extLst>
            <a:ext uri="{FF2B5EF4-FFF2-40B4-BE49-F238E27FC236}">
              <a16:creationId xmlns:a16="http://schemas.microsoft.com/office/drawing/2014/main" id="{00000000-0008-0000-0100-00009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8" name="Text Box 4">
          <a:extLst>
            <a:ext uri="{FF2B5EF4-FFF2-40B4-BE49-F238E27FC236}">
              <a16:creationId xmlns:a16="http://schemas.microsoft.com/office/drawing/2014/main" id="{00000000-0008-0000-0100-000096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9" name="Text Box 6">
          <a:extLst>
            <a:ext uri="{FF2B5EF4-FFF2-40B4-BE49-F238E27FC236}">
              <a16:creationId xmlns:a16="http://schemas.microsoft.com/office/drawing/2014/main" id="{00000000-0008-0000-0100-00009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0" name="Text Box 4">
          <a:extLst>
            <a:ext uri="{FF2B5EF4-FFF2-40B4-BE49-F238E27FC236}">
              <a16:creationId xmlns:a16="http://schemas.microsoft.com/office/drawing/2014/main" id="{00000000-0008-0000-0100-00009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1" name="Text Box 6">
          <a:extLst>
            <a:ext uri="{FF2B5EF4-FFF2-40B4-BE49-F238E27FC236}">
              <a16:creationId xmlns:a16="http://schemas.microsoft.com/office/drawing/2014/main" id="{00000000-0008-0000-0100-00009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2" name="Text Box 4">
          <a:extLst>
            <a:ext uri="{FF2B5EF4-FFF2-40B4-BE49-F238E27FC236}">
              <a16:creationId xmlns:a16="http://schemas.microsoft.com/office/drawing/2014/main" id="{00000000-0008-0000-0100-00009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3" name="Text Box 6">
          <a:extLst>
            <a:ext uri="{FF2B5EF4-FFF2-40B4-BE49-F238E27FC236}">
              <a16:creationId xmlns:a16="http://schemas.microsoft.com/office/drawing/2014/main" id="{00000000-0008-0000-0100-00009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4" name="Text Box 4">
          <a:extLst>
            <a:ext uri="{FF2B5EF4-FFF2-40B4-BE49-F238E27FC236}">
              <a16:creationId xmlns:a16="http://schemas.microsoft.com/office/drawing/2014/main" id="{00000000-0008-0000-0100-00009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5" name="Text Box 6">
          <a:extLst>
            <a:ext uri="{FF2B5EF4-FFF2-40B4-BE49-F238E27FC236}">
              <a16:creationId xmlns:a16="http://schemas.microsoft.com/office/drawing/2014/main" id="{00000000-0008-0000-0100-00009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6" name="Text Box 4">
          <a:extLst>
            <a:ext uri="{FF2B5EF4-FFF2-40B4-BE49-F238E27FC236}">
              <a16:creationId xmlns:a16="http://schemas.microsoft.com/office/drawing/2014/main" id="{00000000-0008-0000-0100-00009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7" name="Text Box 6">
          <a:extLst>
            <a:ext uri="{FF2B5EF4-FFF2-40B4-BE49-F238E27FC236}">
              <a16:creationId xmlns:a16="http://schemas.microsoft.com/office/drawing/2014/main" id="{00000000-0008-0000-0100-00009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8" name="Text Box 4">
          <a:extLst>
            <a:ext uri="{FF2B5EF4-FFF2-40B4-BE49-F238E27FC236}">
              <a16:creationId xmlns:a16="http://schemas.microsoft.com/office/drawing/2014/main" id="{00000000-0008-0000-0100-0000A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9" name="Text Box 6">
          <a:extLst>
            <a:ext uri="{FF2B5EF4-FFF2-40B4-BE49-F238E27FC236}">
              <a16:creationId xmlns:a16="http://schemas.microsoft.com/office/drawing/2014/main" id="{00000000-0008-0000-0100-0000A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0" name="Text Box 4">
          <a:extLst>
            <a:ext uri="{FF2B5EF4-FFF2-40B4-BE49-F238E27FC236}">
              <a16:creationId xmlns:a16="http://schemas.microsoft.com/office/drawing/2014/main" id="{00000000-0008-0000-0100-0000A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1" name="Text Box 6">
          <a:extLst>
            <a:ext uri="{FF2B5EF4-FFF2-40B4-BE49-F238E27FC236}">
              <a16:creationId xmlns:a16="http://schemas.microsoft.com/office/drawing/2014/main" id="{00000000-0008-0000-0100-0000A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2" name="Text Box 4">
          <a:extLst>
            <a:ext uri="{FF2B5EF4-FFF2-40B4-BE49-F238E27FC236}">
              <a16:creationId xmlns:a16="http://schemas.microsoft.com/office/drawing/2014/main" id="{00000000-0008-0000-0100-0000A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3" name="Text Box 6">
          <a:extLst>
            <a:ext uri="{FF2B5EF4-FFF2-40B4-BE49-F238E27FC236}">
              <a16:creationId xmlns:a16="http://schemas.microsoft.com/office/drawing/2014/main" id="{00000000-0008-0000-0100-0000A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94" name="Text Box 6">
          <a:extLst>
            <a:ext uri="{FF2B5EF4-FFF2-40B4-BE49-F238E27FC236}">
              <a16:creationId xmlns:a16="http://schemas.microsoft.com/office/drawing/2014/main" id="{00000000-0008-0000-0100-0000A6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5" name="Text Box 4">
          <a:extLst>
            <a:ext uri="{FF2B5EF4-FFF2-40B4-BE49-F238E27FC236}">
              <a16:creationId xmlns:a16="http://schemas.microsoft.com/office/drawing/2014/main" id="{00000000-0008-0000-0100-0000A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6" name="Text Box 6">
          <a:extLst>
            <a:ext uri="{FF2B5EF4-FFF2-40B4-BE49-F238E27FC236}">
              <a16:creationId xmlns:a16="http://schemas.microsoft.com/office/drawing/2014/main" id="{00000000-0008-0000-0100-0000A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7" name="Text Box 4">
          <a:extLst>
            <a:ext uri="{FF2B5EF4-FFF2-40B4-BE49-F238E27FC236}">
              <a16:creationId xmlns:a16="http://schemas.microsoft.com/office/drawing/2014/main" id="{00000000-0008-0000-0100-0000A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8" name="Text Box 6">
          <a:extLst>
            <a:ext uri="{FF2B5EF4-FFF2-40B4-BE49-F238E27FC236}">
              <a16:creationId xmlns:a16="http://schemas.microsoft.com/office/drawing/2014/main" id="{00000000-0008-0000-0100-0000A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299" name="Text Box 6">
          <a:extLst>
            <a:ext uri="{FF2B5EF4-FFF2-40B4-BE49-F238E27FC236}">
              <a16:creationId xmlns:a16="http://schemas.microsoft.com/office/drawing/2014/main" id="{00000000-0008-0000-0100-0000A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0" name="Text Box 4">
          <a:extLst>
            <a:ext uri="{FF2B5EF4-FFF2-40B4-BE49-F238E27FC236}">
              <a16:creationId xmlns:a16="http://schemas.microsoft.com/office/drawing/2014/main" id="{00000000-0008-0000-0100-0000A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1" name="Text Box 6">
          <a:extLst>
            <a:ext uri="{FF2B5EF4-FFF2-40B4-BE49-F238E27FC236}">
              <a16:creationId xmlns:a16="http://schemas.microsoft.com/office/drawing/2014/main" id="{00000000-0008-0000-0100-0000A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2" name="Text Box 4">
          <a:extLst>
            <a:ext uri="{FF2B5EF4-FFF2-40B4-BE49-F238E27FC236}">
              <a16:creationId xmlns:a16="http://schemas.microsoft.com/office/drawing/2014/main" id="{00000000-0008-0000-0100-0000A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3" name="Text Box 6">
          <a:extLst>
            <a:ext uri="{FF2B5EF4-FFF2-40B4-BE49-F238E27FC236}">
              <a16:creationId xmlns:a16="http://schemas.microsoft.com/office/drawing/2014/main" id="{00000000-0008-0000-0100-0000A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4" name="Text Box 4">
          <a:extLst>
            <a:ext uri="{FF2B5EF4-FFF2-40B4-BE49-F238E27FC236}">
              <a16:creationId xmlns:a16="http://schemas.microsoft.com/office/drawing/2014/main" id="{00000000-0008-0000-0100-0000B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5" name="Text Box 6">
          <a:extLst>
            <a:ext uri="{FF2B5EF4-FFF2-40B4-BE49-F238E27FC236}">
              <a16:creationId xmlns:a16="http://schemas.microsoft.com/office/drawing/2014/main" id="{00000000-0008-0000-0100-0000B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6" name="Text Box 4">
          <a:extLst>
            <a:ext uri="{FF2B5EF4-FFF2-40B4-BE49-F238E27FC236}">
              <a16:creationId xmlns:a16="http://schemas.microsoft.com/office/drawing/2014/main" id="{00000000-0008-0000-0100-0000B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7" name="Text Box 6">
          <a:extLst>
            <a:ext uri="{FF2B5EF4-FFF2-40B4-BE49-F238E27FC236}">
              <a16:creationId xmlns:a16="http://schemas.microsoft.com/office/drawing/2014/main" id="{00000000-0008-0000-0100-0000B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8" name="Text Box 4">
          <a:extLst>
            <a:ext uri="{FF2B5EF4-FFF2-40B4-BE49-F238E27FC236}">
              <a16:creationId xmlns:a16="http://schemas.microsoft.com/office/drawing/2014/main" id="{00000000-0008-0000-0100-0000B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9" name="Text Box 6">
          <a:extLst>
            <a:ext uri="{FF2B5EF4-FFF2-40B4-BE49-F238E27FC236}">
              <a16:creationId xmlns:a16="http://schemas.microsoft.com/office/drawing/2014/main" id="{00000000-0008-0000-0100-0000B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10" name="Text Box 6">
          <a:extLst>
            <a:ext uri="{FF2B5EF4-FFF2-40B4-BE49-F238E27FC236}">
              <a16:creationId xmlns:a16="http://schemas.microsoft.com/office/drawing/2014/main" id="{00000000-0008-0000-0100-0000B6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1" name="Text Box 4">
          <a:extLst>
            <a:ext uri="{FF2B5EF4-FFF2-40B4-BE49-F238E27FC236}">
              <a16:creationId xmlns:a16="http://schemas.microsoft.com/office/drawing/2014/main" id="{00000000-0008-0000-0100-0000B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2" name="Text Box 6">
          <a:extLst>
            <a:ext uri="{FF2B5EF4-FFF2-40B4-BE49-F238E27FC236}">
              <a16:creationId xmlns:a16="http://schemas.microsoft.com/office/drawing/2014/main" id="{00000000-0008-0000-0100-0000B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313" name="Text Box 6">
          <a:extLst>
            <a:ext uri="{FF2B5EF4-FFF2-40B4-BE49-F238E27FC236}">
              <a16:creationId xmlns:a16="http://schemas.microsoft.com/office/drawing/2014/main" id="{00000000-0008-0000-0100-0000B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4" name="Text Box 4">
          <a:extLst>
            <a:ext uri="{FF2B5EF4-FFF2-40B4-BE49-F238E27FC236}">
              <a16:creationId xmlns:a16="http://schemas.microsoft.com/office/drawing/2014/main" id="{00000000-0008-0000-0100-0000BA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5" name="Text Box 6">
          <a:extLst>
            <a:ext uri="{FF2B5EF4-FFF2-40B4-BE49-F238E27FC236}">
              <a16:creationId xmlns:a16="http://schemas.microsoft.com/office/drawing/2014/main" id="{00000000-0008-0000-0100-0000B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6" name="Text Box 4">
          <a:extLst>
            <a:ext uri="{FF2B5EF4-FFF2-40B4-BE49-F238E27FC236}">
              <a16:creationId xmlns:a16="http://schemas.microsoft.com/office/drawing/2014/main" id="{00000000-0008-0000-0100-0000B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7" name="Text Box 6">
          <a:extLst>
            <a:ext uri="{FF2B5EF4-FFF2-40B4-BE49-F238E27FC236}">
              <a16:creationId xmlns:a16="http://schemas.microsoft.com/office/drawing/2014/main" id="{00000000-0008-0000-0100-0000B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8" name="Text Box 4">
          <a:extLst>
            <a:ext uri="{FF2B5EF4-FFF2-40B4-BE49-F238E27FC236}">
              <a16:creationId xmlns:a16="http://schemas.microsoft.com/office/drawing/2014/main" id="{00000000-0008-0000-0100-0000B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9" name="Text Box 6">
          <a:extLst>
            <a:ext uri="{FF2B5EF4-FFF2-40B4-BE49-F238E27FC236}">
              <a16:creationId xmlns:a16="http://schemas.microsoft.com/office/drawing/2014/main" id="{00000000-0008-0000-0100-0000B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0" name="Text Box 4">
          <a:extLst>
            <a:ext uri="{FF2B5EF4-FFF2-40B4-BE49-F238E27FC236}">
              <a16:creationId xmlns:a16="http://schemas.microsoft.com/office/drawing/2014/main" id="{00000000-0008-0000-0100-0000C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1" name="Text Box 6">
          <a:extLst>
            <a:ext uri="{FF2B5EF4-FFF2-40B4-BE49-F238E27FC236}">
              <a16:creationId xmlns:a16="http://schemas.microsoft.com/office/drawing/2014/main" id="{00000000-0008-0000-0100-0000C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2" name="Text Box 4">
          <a:extLst>
            <a:ext uri="{FF2B5EF4-FFF2-40B4-BE49-F238E27FC236}">
              <a16:creationId xmlns:a16="http://schemas.microsoft.com/office/drawing/2014/main" id="{00000000-0008-0000-0100-0000C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3" name="Text Box 6">
          <a:extLst>
            <a:ext uri="{FF2B5EF4-FFF2-40B4-BE49-F238E27FC236}">
              <a16:creationId xmlns:a16="http://schemas.microsoft.com/office/drawing/2014/main" id="{00000000-0008-0000-0100-0000C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4" name="Text Box 4">
          <a:extLst>
            <a:ext uri="{FF2B5EF4-FFF2-40B4-BE49-F238E27FC236}">
              <a16:creationId xmlns:a16="http://schemas.microsoft.com/office/drawing/2014/main" id="{00000000-0008-0000-0100-0000C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5" name="Text Box 6">
          <a:extLst>
            <a:ext uri="{FF2B5EF4-FFF2-40B4-BE49-F238E27FC236}">
              <a16:creationId xmlns:a16="http://schemas.microsoft.com/office/drawing/2014/main" id="{00000000-0008-0000-0100-0000C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6" name="Text Box 4">
          <a:extLst>
            <a:ext uri="{FF2B5EF4-FFF2-40B4-BE49-F238E27FC236}">
              <a16:creationId xmlns:a16="http://schemas.microsoft.com/office/drawing/2014/main" id="{00000000-0008-0000-0100-0000C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7" name="Text Box 6">
          <a:extLst>
            <a:ext uri="{FF2B5EF4-FFF2-40B4-BE49-F238E27FC236}">
              <a16:creationId xmlns:a16="http://schemas.microsoft.com/office/drawing/2014/main" id="{00000000-0008-0000-0100-0000C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8" name="Text Box 4">
          <a:extLst>
            <a:ext uri="{FF2B5EF4-FFF2-40B4-BE49-F238E27FC236}">
              <a16:creationId xmlns:a16="http://schemas.microsoft.com/office/drawing/2014/main" id="{00000000-0008-0000-0100-0000C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9" name="Text Box 6">
          <a:extLst>
            <a:ext uri="{FF2B5EF4-FFF2-40B4-BE49-F238E27FC236}">
              <a16:creationId xmlns:a16="http://schemas.microsoft.com/office/drawing/2014/main" id="{00000000-0008-0000-0100-0000C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0" name="Text Box 4">
          <a:extLst>
            <a:ext uri="{FF2B5EF4-FFF2-40B4-BE49-F238E27FC236}">
              <a16:creationId xmlns:a16="http://schemas.microsoft.com/office/drawing/2014/main" id="{00000000-0008-0000-0100-0000C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1" name="Text Box 6">
          <a:extLst>
            <a:ext uri="{FF2B5EF4-FFF2-40B4-BE49-F238E27FC236}">
              <a16:creationId xmlns:a16="http://schemas.microsoft.com/office/drawing/2014/main" id="{00000000-0008-0000-0100-0000C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2" name="Text Box 4">
          <a:extLst>
            <a:ext uri="{FF2B5EF4-FFF2-40B4-BE49-F238E27FC236}">
              <a16:creationId xmlns:a16="http://schemas.microsoft.com/office/drawing/2014/main" id="{00000000-0008-0000-0100-0000C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3" name="Text Box 6">
          <a:extLst>
            <a:ext uri="{FF2B5EF4-FFF2-40B4-BE49-F238E27FC236}">
              <a16:creationId xmlns:a16="http://schemas.microsoft.com/office/drawing/2014/main" id="{00000000-0008-0000-0100-0000C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4" name="Text Box 4">
          <a:extLst>
            <a:ext uri="{FF2B5EF4-FFF2-40B4-BE49-F238E27FC236}">
              <a16:creationId xmlns:a16="http://schemas.microsoft.com/office/drawing/2014/main" id="{00000000-0008-0000-0100-0000C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5" name="Text Box 6">
          <a:extLst>
            <a:ext uri="{FF2B5EF4-FFF2-40B4-BE49-F238E27FC236}">
              <a16:creationId xmlns:a16="http://schemas.microsoft.com/office/drawing/2014/main" id="{00000000-0008-0000-0100-0000C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6" name="Text Box 4">
          <a:extLst>
            <a:ext uri="{FF2B5EF4-FFF2-40B4-BE49-F238E27FC236}">
              <a16:creationId xmlns:a16="http://schemas.microsoft.com/office/drawing/2014/main" id="{00000000-0008-0000-0100-0000D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7" name="Text Box 6">
          <a:extLst>
            <a:ext uri="{FF2B5EF4-FFF2-40B4-BE49-F238E27FC236}">
              <a16:creationId xmlns:a16="http://schemas.microsoft.com/office/drawing/2014/main" id="{00000000-0008-0000-0100-0000D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8" name="Text Box 4">
          <a:extLst>
            <a:ext uri="{FF2B5EF4-FFF2-40B4-BE49-F238E27FC236}">
              <a16:creationId xmlns:a16="http://schemas.microsoft.com/office/drawing/2014/main" id="{00000000-0008-0000-0100-0000D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9" name="Text Box 6">
          <a:extLst>
            <a:ext uri="{FF2B5EF4-FFF2-40B4-BE49-F238E27FC236}">
              <a16:creationId xmlns:a16="http://schemas.microsoft.com/office/drawing/2014/main" id="{00000000-0008-0000-0100-0000D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0" name="Text Box 4">
          <a:extLst>
            <a:ext uri="{FF2B5EF4-FFF2-40B4-BE49-F238E27FC236}">
              <a16:creationId xmlns:a16="http://schemas.microsoft.com/office/drawing/2014/main" id="{00000000-0008-0000-0100-0000D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1" name="Text Box 6">
          <a:extLst>
            <a:ext uri="{FF2B5EF4-FFF2-40B4-BE49-F238E27FC236}">
              <a16:creationId xmlns:a16="http://schemas.microsoft.com/office/drawing/2014/main" id="{00000000-0008-0000-0100-0000D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2" name="Text Box 4">
          <a:extLst>
            <a:ext uri="{FF2B5EF4-FFF2-40B4-BE49-F238E27FC236}">
              <a16:creationId xmlns:a16="http://schemas.microsoft.com/office/drawing/2014/main" id="{00000000-0008-0000-0100-0000D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3" name="Text Box 6">
          <a:extLst>
            <a:ext uri="{FF2B5EF4-FFF2-40B4-BE49-F238E27FC236}">
              <a16:creationId xmlns:a16="http://schemas.microsoft.com/office/drawing/2014/main" id="{00000000-0008-0000-0100-0000D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4" name="Text Box 4">
          <a:extLst>
            <a:ext uri="{FF2B5EF4-FFF2-40B4-BE49-F238E27FC236}">
              <a16:creationId xmlns:a16="http://schemas.microsoft.com/office/drawing/2014/main" id="{00000000-0008-0000-0100-0000D8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5" name="Text Box 6">
          <a:extLst>
            <a:ext uri="{FF2B5EF4-FFF2-40B4-BE49-F238E27FC236}">
              <a16:creationId xmlns:a16="http://schemas.microsoft.com/office/drawing/2014/main" id="{00000000-0008-0000-0100-0000D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6" name="Text Box 4">
          <a:extLst>
            <a:ext uri="{FF2B5EF4-FFF2-40B4-BE49-F238E27FC236}">
              <a16:creationId xmlns:a16="http://schemas.microsoft.com/office/drawing/2014/main" id="{00000000-0008-0000-0100-0000DA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7" name="Text Box 6">
          <a:extLst>
            <a:ext uri="{FF2B5EF4-FFF2-40B4-BE49-F238E27FC236}">
              <a16:creationId xmlns:a16="http://schemas.microsoft.com/office/drawing/2014/main" id="{00000000-0008-0000-0100-0000D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8" name="Text Box 4">
          <a:extLst>
            <a:ext uri="{FF2B5EF4-FFF2-40B4-BE49-F238E27FC236}">
              <a16:creationId xmlns:a16="http://schemas.microsoft.com/office/drawing/2014/main" id="{00000000-0008-0000-0100-0000D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9" name="Text Box 6">
          <a:extLst>
            <a:ext uri="{FF2B5EF4-FFF2-40B4-BE49-F238E27FC236}">
              <a16:creationId xmlns:a16="http://schemas.microsoft.com/office/drawing/2014/main" id="{00000000-0008-0000-0100-0000D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0" name="Text Box 4">
          <a:extLst>
            <a:ext uri="{FF2B5EF4-FFF2-40B4-BE49-F238E27FC236}">
              <a16:creationId xmlns:a16="http://schemas.microsoft.com/office/drawing/2014/main" id="{00000000-0008-0000-0100-0000DE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1" name="Text Box 6">
          <a:extLst>
            <a:ext uri="{FF2B5EF4-FFF2-40B4-BE49-F238E27FC236}">
              <a16:creationId xmlns:a16="http://schemas.microsoft.com/office/drawing/2014/main" id="{00000000-0008-0000-0100-0000DF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2" name="Text Box 4">
          <a:extLst>
            <a:ext uri="{FF2B5EF4-FFF2-40B4-BE49-F238E27FC236}">
              <a16:creationId xmlns:a16="http://schemas.microsoft.com/office/drawing/2014/main" id="{00000000-0008-0000-0100-0000E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3" name="Text Box 6">
          <a:extLst>
            <a:ext uri="{FF2B5EF4-FFF2-40B4-BE49-F238E27FC236}">
              <a16:creationId xmlns:a16="http://schemas.microsoft.com/office/drawing/2014/main" id="{00000000-0008-0000-0100-0000E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4" name="Text Box 4">
          <a:extLst>
            <a:ext uri="{FF2B5EF4-FFF2-40B4-BE49-F238E27FC236}">
              <a16:creationId xmlns:a16="http://schemas.microsoft.com/office/drawing/2014/main" id="{00000000-0008-0000-0100-0000E2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5" name="Text Box 6">
          <a:extLst>
            <a:ext uri="{FF2B5EF4-FFF2-40B4-BE49-F238E27FC236}">
              <a16:creationId xmlns:a16="http://schemas.microsoft.com/office/drawing/2014/main" id="{00000000-0008-0000-0100-0000E3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6" name="Text Box 4">
          <a:extLst>
            <a:ext uri="{FF2B5EF4-FFF2-40B4-BE49-F238E27FC236}">
              <a16:creationId xmlns:a16="http://schemas.microsoft.com/office/drawing/2014/main" id="{00000000-0008-0000-0100-0000E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7" name="Text Box 6">
          <a:extLst>
            <a:ext uri="{FF2B5EF4-FFF2-40B4-BE49-F238E27FC236}">
              <a16:creationId xmlns:a16="http://schemas.microsoft.com/office/drawing/2014/main" id="{00000000-0008-0000-0100-0000E5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8" name="Text Box 4">
          <a:extLst>
            <a:ext uri="{FF2B5EF4-FFF2-40B4-BE49-F238E27FC236}">
              <a16:creationId xmlns:a16="http://schemas.microsoft.com/office/drawing/2014/main" id="{00000000-0008-0000-0100-0000E6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9" name="Text Box 6">
          <a:extLst>
            <a:ext uri="{FF2B5EF4-FFF2-40B4-BE49-F238E27FC236}">
              <a16:creationId xmlns:a16="http://schemas.microsoft.com/office/drawing/2014/main" id="{00000000-0008-0000-0100-0000E7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0" name="Text Box 4">
          <a:extLst>
            <a:ext uri="{FF2B5EF4-FFF2-40B4-BE49-F238E27FC236}">
              <a16:creationId xmlns:a16="http://schemas.microsoft.com/office/drawing/2014/main" id="{00000000-0008-0000-0100-0000E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1" name="Text Box 6">
          <a:extLst>
            <a:ext uri="{FF2B5EF4-FFF2-40B4-BE49-F238E27FC236}">
              <a16:creationId xmlns:a16="http://schemas.microsoft.com/office/drawing/2014/main" id="{00000000-0008-0000-0100-0000E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2" name="Text Box 4">
          <a:extLst>
            <a:ext uri="{FF2B5EF4-FFF2-40B4-BE49-F238E27FC236}">
              <a16:creationId xmlns:a16="http://schemas.microsoft.com/office/drawing/2014/main" id="{00000000-0008-0000-0100-0000EA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3" name="Text Box 6">
          <a:extLst>
            <a:ext uri="{FF2B5EF4-FFF2-40B4-BE49-F238E27FC236}">
              <a16:creationId xmlns:a16="http://schemas.microsoft.com/office/drawing/2014/main" id="{00000000-0008-0000-0100-0000EB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64" name="Text Box 6">
          <a:extLst>
            <a:ext uri="{FF2B5EF4-FFF2-40B4-BE49-F238E27FC236}">
              <a16:creationId xmlns:a16="http://schemas.microsoft.com/office/drawing/2014/main" id="{00000000-0008-0000-0100-0000EC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5" name="Text Box 4">
          <a:extLst>
            <a:ext uri="{FF2B5EF4-FFF2-40B4-BE49-F238E27FC236}">
              <a16:creationId xmlns:a16="http://schemas.microsoft.com/office/drawing/2014/main" id="{00000000-0008-0000-0100-0000E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6" name="Text Box 6">
          <a:extLst>
            <a:ext uri="{FF2B5EF4-FFF2-40B4-BE49-F238E27FC236}">
              <a16:creationId xmlns:a16="http://schemas.microsoft.com/office/drawing/2014/main" id="{00000000-0008-0000-0100-0000EE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7" name="Text Box 4">
          <a:extLst>
            <a:ext uri="{FF2B5EF4-FFF2-40B4-BE49-F238E27FC236}">
              <a16:creationId xmlns:a16="http://schemas.microsoft.com/office/drawing/2014/main" id="{00000000-0008-0000-0100-0000EF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8" name="Text Box 6">
          <a:extLst>
            <a:ext uri="{FF2B5EF4-FFF2-40B4-BE49-F238E27FC236}">
              <a16:creationId xmlns:a16="http://schemas.microsoft.com/office/drawing/2014/main" id="{00000000-0008-0000-0100-0000F0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69" name="Text Box 4">
          <a:extLst>
            <a:ext uri="{FF2B5EF4-FFF2-40B4-BE49-F238E27FC236}">
              <a16:creationId xmlns:a16="http://schemas.microsoft.com/office/drawing/2014/main" id="{00000000-0008-0000-0100-0000F1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70" name="Text Box 6">
          <a:extLst>
            <a:ext uri="{FF2B5EF4-FFF2-40B4-BE49-F238E27FC236}">
              <a16:creationId xmlns:a16="http://schemas.microsoft.com/office/drawing/2014/main" id="{00000000-0008-0000-0100-0000F2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1" name="Text Box 4">
          <a:extLst>
            <a:ext uri="{FF2B5EF4-FFF2-40B4-BE49-F238E27FC236}">
              <a16:creationId xmlns:a16="http://schemas.microsoft.com/office/drawing/2014/main" id="{00000000-0008-0000-0100-0000F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2" name="Text Box 6">
          <a:extLst>
            <a:ext uri="{FF2B5EF4-FFF2-40B4-BE49-F238E27FC236}">
              <a16:creationId xmlns:a16="http://schemas.microsoft.com/office/drawing/2014/main" id="{00000000-0008-0000-0100-0000F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3" name="Text Box 4">
          <a:extLst>
            <a:ext uri="{FF2B5EF4-FFF2-40B4-BE49-F238E27FC236}">
              <a16:creationId xmlns:a16="http://schemas.microsoft.com/office/drawing/2014/main" id="{00000000-0008-0000-0100-0000F5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4" name="Text Box 6">
          <a:extLst>
            <a:ext uri="{FF2B5EF4-FFF2-40B4-BE49-F238E27FC236}">
              <a16:creationId xmlns:a16="http://schemas.microsoft.com/office/drawing/2014/main" id="{00000000-0008-0000-0100-0000F6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5" name="Text Box 4">
          <a:extLst>
            <a:ext uri="{FF2B5EF4-FFF2-40B4-BE49-F238E27FC236}">
              <a16:creationId xmlns:a16="http://schemas.microsoft.com/office/drawing/2014/main" id="{00000000-0008-0000-0100-0000F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6" name="Text Box 6">
          <a:extLst>
            <a:ext uri="{FF2B5EF4-FFF2-40B4-BE49-F238E27FC236}">
              <a16:creationId xmlns:a16="http://schemas.microsoft.com/office/drawing/2014/main" id="{00000000-0008-0000-0100-0000F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7" name="Text Box 4">
          <a:extLst>
            <a:ext uri="{FF2B5EF4-FFF2-40B4-BE49-F238E27FC236}">
              <a16:creationId xmlns:a16="http://schemas.microsoft.com/office/drawing/2014/main" id="{00000000-0008-0000-0100-0000F9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8" name="Text Box 6">
          <a:extLst>
            <a:ext uri="{FF2B5EF4-FFF2-40B4-BE49-F238E27FC236}">
              <a16:creationId xmlns:a16="http://schemas.microsoft.com/office/drawing/2014/main" id="{00000000-0008-0000-0100-0000FA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9" name="Text Box 4">
          <a:extLst>
            <a:ext uri="{FF2B5EF4-FFF2-40B4-BE49-F238E27FC236}">
              <a16:creationId xmlns:a16="http://schemas.microsoft.com/office/drawing/2014/main" id="{00000000-0008-0000-0100-0000F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80" name="Text Box 6">
          <a:extLst>
            <a:ext uri="{FF2B5EF4-FFF2-40B4-BE49-F238E27FC236}">
              <a16:creationId xmlns:a16="http://schemas.microsoft.com/office/drawing/2014/main" id="{00000000-0008-0000-0100-0000F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1" name="Text Box 4">
          <a:extLst>
            <a:ext uri="{FF2B5EF4-FFF2-40B4-BE49-F238E27FC236}">
              <a16:creationId xmlns:a16="http://schemas.microsoft.com/office/drawing/2014/main" id="{00000000-0008-0000-0100-0000FD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2" name="Text Box 6">
          <a:extLst>
            <a:ext uri="{FF2B5EF4-FFF2-40B4-BE49-F238E27FC236}">
              <a16:creationId xmlns:a16="http://schemas.microsoft.com/office/drawing/2014/main" id="{00000000-0008-0000-0100-0000FE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83" name="Text Box 6">
          <a:extLst>
            <a:ext uri="{FF2B5EF4-FFF2-40B4-BE49-F238E27FC236}">
              <a16:creationId xmlns:a16="http://schemas.microsoft.com/office/drawing/2014/main" id="{00000000-0008-0000-0100-0000FF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4" name="Text Box 4">
          <a:extLst>
            <a:ext uri="{FF2B5EF4-FFF2-40B4-BE49-F238E27FC236}">
              <a16:creationId xmlns:a16="http://schemas.microsoft.com/office/drawing/2014/main" id="{00000000-0008-0000-0100-00000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5" name="Text Box 6">
          <a:extLst>
            <a:ext uri="{FF2B5EF4-FFF2-40B4-BE49-F238E27FC236}">
              <a16:creationId xmlns:a16="http://schemas.microsoft.com/office/drawing/2014/main" id="{00000000-0008-0000-0100-00000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6" name="Text Box 4">
          <a:extLst>
            <a:ext uri="{FF2B5EF4-FFF2-40B4-BE49-F238E27FC236}">
              <a16:creationId xmlns:a16="http://schemas.microsoft.com/office/drawing/2014/main" id="{00000000-0008-0000-0100-00000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7" name="Text Box 6">
          <a:extLst>
            <a:ext uri="{FF2B5EF4-FFF2-40B4-BE49-F238E27FC236}">
              <a16:creationId xmlns:a16="http://schemas.microsoft.com/office/drawing/2014/main" id="{00000000-0008-0000-0100-00000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8" name="Text Box 4">
          <a:extLst>
            <a:ext uri="{FF2B5EF4-FFF2-40B4-BE49-F238E27FC236}">
              <a16:creationId xmlns:a16="http://schemas.microsoft.com/office/drawing/2014/main" id="{00000000-0008-0000-0100-000004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9" name="Text Box 6">
          <a:extLst>
            <a:ext uri="{FF2B5EF4-FFF2-40B4-BE49-F238E27FC236}">
              <a16:creationId xmlns:a16="http://schemas.microsoft.com/office/drawing/2014/main" id="{00000000-0008-0000-0100-000005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0" name="Text Box 4">
          <a:extLst>
            <a:ext uri="{FF2B5EF4-FFF2-40B4-BE49-F238E27FC236}">
              <a16:creationId xmlns:a16="http://schemas.microsoft.com/office/drawing/2014/main" id="{00000000-0008-0000-0100-00000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1" name="Text Box 6">
          <a:extLst>
            <a:ext uri="{FF2B5EF4-FFF2-40B4-BE49-F238E27FC236}">
              <a16:creationId xmlns:a16="http://schemas.microsoft.com/office/drawing/2014/main" id="{00000000-0008-0000-0100-000007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2" name="Text Box 4">
          <a:extLst>
            <a:ext uri="{FF2B5EF4-FFF2-40B4-BE49-F238E27FC236}">
              <a16:creationId xmlns:a16="http://schemas.microsoft.com/office/drawing/2014/main" id="{00000000-0008-0000-0100-00000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3" name="Text Box 6">
          <a:extLst>
            <a:ext uri="{FF2B5EF4-FFF2-40B4-BE49-F238E27FC236}">
              <a16:creationId xmlns:a16="http://schemas.microsoft.com/office/drawing/2014/main" id="{00000000-0008-0000-0100-00000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4" name="Text Box 4">
          <a:extLst>
            <a:ext uri="{FF2B5EF4-FFF2-40B4-BE49-F238E27FC236}">
              <a16:creationId xmlns:a16="http://schemas.microsoft.com/office/drawing/2014/main" id="{00000000-0008-0000-0100-00000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5" name="Text Box 6">
          <a:extLst>
            <a:ext uri="{FF2B5EF4-FFF2-40B4-BE49-F238E27FC236}">
              <a16:creationId xmlns:a16="http://schemas.microsoft.com/office/drawing/2014/main" id="{00000000-0008-0000-0100-00000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6" name="Text Box 4">
          <a:extLst>
            <a:ext uri="{FF2B5EF4-FFF2-40B4-BE49-F238E27FC236}">
              <a16:creationId xmlns:a16="http://schemas.microsoft.com/office/drawing/2014/main" id="{00000000-0008-0000-0100-00000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7" name="Text Box 6">
          <a:extLst>
            <a:ext uri="{FF2B5EF4-FFF2-40B4-BE49-F238E27FC236}">
              <a16:creationId xmlns:a16="http://schemas.microsoft.com/office/drawing/2014/main" id="{00000000-0008-0000-0100-00000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8" name="Text Box 4">
          <a:extLst>
            <a:ext uri="{FF2B5EF4-FFF2-40B4-BE49-F238E27FC236}">
              <a16:creationId xmlns:a16="http://schemas.microsoft.com/office/drawing/2014/main" id="{00000000-0008-0000-0100-00000E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9" name="Text Box 6">
          <a:extLst>
            <a:ext uri="{FF2B5EF4-FFF2-40B4-BE49-F238E27FC236}">
              <a16:creationId xmlns:a16="http://schemas.microsoft.com/office/drawing/2014/main" id="{00000000-0008-0000-0100-00000F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0" name="Text Box 4">
          <a:extLst>
            <a:ext uri="{FF2B5EF4-FFF2-40B4-BE49-F238E27FC236}">
              <a16:creationId xmlns:a16="http://schemas.microsoft.com/office/drawing/2014/main" id="{00000000-0008-0000-0100-00001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1" name="Text Box 6">
          <a:extLst>
            <a:ext uri="{FF2B5EF4-FFF2-40B4-BE49-F238E27FC236}">
              <a16:creationId xmlns:a16="http://schemas.microsoft.com/office/drawing/2014/main" id="{00000000-0008-0000-0100-000011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2" name="Text Box 4">
          <a:extLst>
            <a:ext uri="{FF2B5EF4-FFF2-40B4-BE49-F238E27FC236}">
              <a16:creationId xmlns:a16="http://schemas.microsoft.com/office/drawing/2014/main" id="{00000000-0008-0000-0100-000012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3" name="Text Box 6">
          <a:extLst>
            <a:ext uri="{FF2B5EF4-FFF2-40B4-BE49-F238E27FC236}">
              <a16:creationId xmlns:a16="http://schemas.microsoft.com/office/drawing/2014/main" id="{00000000-0008-0000-0100-000013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4" name="Text Box 4">
          <a:extLst>
            <a:ext uri="{FF2B5EF4-FFF2-40B4-BE49-F238E27FC236}">
              <a16:creationId xmlns:a16="http://schemas.microsoft.com/office/drawing/2014/main" id="{00000000-0008-0000-0100-00001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5" name="Text Box 6">
          <a:extLst>
            <a:ext uri="{FF2B5EF4-FFF2-40B4-BE49-F238E27FC236}">
              <a16:creationId xmlns:a16="http://schemas.microsoft.com/office/drawing/2014/main" id="{00000000-0008-0000-0100-00001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6" name="Text Box 4">
          <a:extLst>
            <a:ext uri="{FF2B5EF4-FFF2-40B4-BE49-F238E27FC236}">
              <a16:creationId xmlns:a16="http://schemas.microsoft.com/office/drawing/2014/main" id="{00000000-0008-0000-0100-00001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7" name="Text Box 6">
          <a:extLst>
            <a:ext uri="{FF2B5EF4-FFF2-40B4-BE49-F238E27FC236}">
              <a16:creationId xmlns:a16="http://schemas.microsoft.com/office/drawing/2014/main" id="{00000000-0008-0000-0100-00001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8" name="Text Box 4">
          <a:extLst>
            <a:ext uri="{FF2B5EF4-FFF2-40B4-BE49-F238E27FC236}">
              <a16:creationId xmlns:a16="http://schemas.microsoft.com/office/drawing/2014/main" id="{00000000-0008-0000-0100-00001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9" name="Text Box 6">
          <a:extLst>
            <a:ext uri="{FF2B5EF4-FFF2-40B4-BE49-F238E27FC236}">
              <a16:creationId xmlns:a16="http://schemas.microsoft.com/office/drawing/2014/main" id="{00000000-0008-0000-0100-00001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0" name="Text Box 4">
          <a:extLst>
            <a:ext uri="{FF2B5EF4-FFF2-40B4-BE49-F238E27FC236}">
              <a16:creationId xmlns:a16="http://schemas.microsoft.com/office/drawing/2014/main" id="{00000000-0008-0000-0100-00001A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1" name="Text Box 6">
          <a:extLst>
            <a:ext uri="{FF2B5EF4-FFF2-40B4-BE49-F238E27FC236}">
              <a16:creationId xmlns:a16="http://schemas.microsoft.com/office/drawing/2014/main" id="{00000000-0008-0000-0100-00001B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2" name="Text Box 4">
          <a:extLst>
            <a:ext uri="{FF2B5EF4-FFF2-40B4-BE49-F238E27FC236}">
              <a16:creationId xmlns:a16="http://schemas.microsoft.com/office/drawing/2014/main" id="{00000000-0008-0000-0100-00001C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3" name="Text Box 6">
          <a:extLst>
            <a:ext uri="{FF2B5EF4-FFF2-40B4-BE49-F238E27FC236}">
              <a16:creationId xmlns:a16="http://schemas.microsoft.com/office/drawing/2014/main" id="{00000000-0008-0000-0100-00001D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4" name="Text Box 4">
          <a:extLst>
            <a:ext uri="{FF2B5EF4-FFF2-40B4-BE49-F238E27FC236}">
              <a16:creationId xmlns:a16="http://schemas.microsoft.com/office/drawing/2014/main" id="{00000000-0008-0000-0100-00001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5" name="Text Box 6">
          <a:extLst>
            <a:ext uri="{FF2B5EF4-FFF2-40B4-BE49-F238E27FC236}">
              <a16:creationId xmlns:a16="http://schemas.microsoft.com/office/drawing/2014/main" id="{00000000-0008-0000-0100-00001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6" name="Text Box 4">
          <a:extLst>
            <a:ext uri="{FF2B5EF4-FFF2-40B4-BE49-F238E27FC236}">
              <a16:creationId xmlns:a16="http://schemas.microsoft.com/office/drawing/2014/main" id="{00000000-0008-0000-0100-000020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7" name="Text Box 6">
          <a:extLst>
            <a:ext uri="{FF2B5EF4-FFF2-40B4-BE49-F238E27FC236}">
              <a16:creationId xmlns:a16="http://schemas.microsoft.com/office/drawing/2014/main" id="{00000000-0008-0000-0100-000021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8" name="Text Box 4">
          <a:extLst>
            <a:ext uri="{FF2B5EF4-FFF2-40B4-BE49-F238E27FC236}">
              <a16:creationId xmlns:a16="http://schemas.microsoft.com/office/drawing/2014/main" id="{00000000-0008-0000-0100-00002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9" name="Text Box 6">
          <a:extLst>
            <a:ext uri="{FF2B5EF4-FFF2-40B4-BE49-F238E27FC236}">
              <a16:creationId xmlns:a16="http://schemas.microsoft.com/office/drawing/2014/main" id="{00000000-0008-0000-0100-00002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0" name="Text Box 4">
          <a:extLst>
            <a:ext uri="{FF2B5EF4-FFF2-40B4-BE49-F238E27FC236}">
              <a16:creationId xmlns:a16="http://schemas.microsoft.com/office/drawing/2014/main" id="{00000000-0008-0000-0100-000024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1" name="Text Box 6">
          <a:extLst>
            <a:ext uri="{FF2B5EF4-FFF2-40B4-BE49-F238E27FC236}">
              <a16:creationId xmlns:a16="http://schemas.microsoft.com/office/drawing/2014/main" id="{00000000-0008-0000-0100-000025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2" name="Text Box 4">
          <a:extLst>
            <a:ext uri="{FF2B5EF4-FFF2-40B4-BE49-F238E27FC236}">
              <a16:creationId xmlns:a16="http://schemas.microsoft.com/office/drawing/2014/main" id="{00000000-0008-0000-0100-00002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3" name="Text Box 6">
          <a:extLst>
            <a:ext uri="{FF2B5EF4-FFF2-40B4-BE49-F238E27FC236}">
              <a16:creationId xmlns:a16="http://schemas.microsoft.com/office/drawing/2014/main" id="{00000000-0008-0000-0100-00002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4" name="Text Box 4">
          <a:extLst>
            <a:ext uri="{FF2B5EF4-FFF2-40B4-BE49-F238E27FC236}">
              <a16:creationId xmlns:a16="http://schemas.microsoft.com/office/drawing/2014/main" id="{00000000-0008-0000-0100-000028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5" name="Text Box 6">
          <a:extLst>
            <a:ext uri="{FF2B5EF4-FFF2-40B4-BE49-F238E27FC236}">
              <a16:creationId xmlns:a16="http://schemas.microsoft.com/office/drawing/2014/main" id="{00000000-0008-0000-0100-000029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6" name="Text Box 4">
          <a:extLst>
            <a:ext uri="{FF2B5EF4-FFF2-40B4-BE49-F238E27FC236}">
              <a16:creationId xmlns:a16="http://schemas.microsoft.com/office/drawing/2014/main" id="{00000000-0008-0000-0100-00002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7" name="Text Box 6">
          <a:extLst>
            <a:ext uri="{FF2B5EF4-FFF2-40B4-BE49-F238E27FC236}">
              <a16:creationId xmlns:a16="http://schemas.microsoft.com/office/drawing/2014/main" id="{00000000-0008-0000-0100-00002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8" name="Text Box 4">
          <a:extLst>
            <a:ext uri="{FF2B5EF4-FFF2-40B4-BE49-F238E27FC236}">
              <a16:creationId xmlns:a16="http://schemas.microsoft.com/office/drawing/2014/main" id="{00000000-0008-0000-0100-00002C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9" name="Text Box 6">
          <a:extLst>
            <a:ext uri="{FF2B5EF4-FFF2-40B4-BE49-F238E27FC236}">
              <a16:creationId xmlns:a16="http://schemas.microsoft.com/office/drawing/2014/main" id="{00000000-0008-0000-0100-00002D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0" name="Text Box 4">
          <a:extLst>
            <a:ext uri="{FF2B5EF4-FFF2-40B4-BE49-F238E27FC236}">
              <a16:creationId xmlns:a16="http://schemas.microsoft.com/office/drawing/2014/main" id="{00000000-0008-0000-0100-00002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1" name="Text Box 6">
          <a:extLst>
            <a:ext uri="{FF2B5EF4-FFF2-40B4-BE49-F238E27FC236}">
              <a16:creationId xmlns:a16="http://schemas.microsoft.com/office/drawing/2014/main" id="{00000000-0008-0000-0100-00002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2" name="Text Box 4">
          <a:extLst>
            <a:ext uri="{FF2B5EF4-FFF2-40B4-BE49-F238E27FC236}">
              <a16:creationId xmlns:a16="http://schemas.microsoft.com/office/drawing/2014/main" id="{00000000-0008-0000-0100-000030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3" name="Text Box 6">
          <a:extLst>
            <a:ext uri="{FF2B5EF4-FFF2-40B4-BE49-F238E27FC236}">
              <a16:creationId xmlns:a16="http://schemas.microsoft.com/office/drawing/2014/main" id="{00000000-0008-0000-0100-000031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34" name="Text Box 6">
          <a:extLst>
            <a:ext uri="{FF2B5EF4-FFF2-40B4-BE49-F238E27FC236}">
              <a16:creationId xmlns:a16="http://schemas.microsoft.com/office/drawing/2014/main" id="{00000000-0008-0000-0100-00003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5" name="Text Box 4">
          <a:extLst>
            <a:ext uri="{FF2B5EF4-FFF2-40B4-BE49-F238E27FC236}">
              <a16:creationId xmlns:a16="http://schemas.microsoft.com/office/drawing/2014/main" id="{00000000-0008-0000-0100-00003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6" name="Text Box 6">
          <a:extLst>
            <a:ext uri="{FF2B5EF4-FFF2-40B4-BE49-F238E27FC236}">
              <a16:creationId xmlns:a16="http://schemas.microsoft.com/office/drawing/2014/main" id="{00000000-0008-0000-0100-00003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7" name="Text Box 4">
          <a:extLst>
            <a:ext uri="{FF2B5EF4-FFF2-40B4-BE49-F238E27FC236}">
              <a16:creationId xmlns:a16="http://schemas.microsoft.com/office/drawing/2014/main" id="{00000000-0008-0000-0100-00003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8" name="Text Box 6">
          <a:extLst>
            <a:ext uri="{FF2B5EF4-FFF2-40B4-BE49-F238E27FC236}">
              <a16:creationId xmlns:a16="http://schemas.microsoft.com/office/drawing/2014/main" id="{00000000-0008-0000-0100-00003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39" name="Text Box 4">
          <a:extLst>
            <a:ext uri="{FF2B5EF4-FFF2-40B4-BE49-F238E27FC236}">
              <a16:creationId xmlns:a16="http://schemas.microsoft.com/office/drawing/2014/main" id="{00000000-0008-0000-0100-00003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40" name="Text Box 6">
          <a:extLst>
            <a:ext uri="{FF2B5EF4-FFF2-40B4-BE49-F238E27FC236}">
              <a16:creationId xmlns:a16="http://schemas.microsoft.com/office/drawing/2014/main" id="{00000000-0008-0000-0100-00003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1" name="Text Box 4">
          <a:extLst>
            <a:ext uri="{FF2B5EF4-FFF2-40B4-BE49-F238E27FC236}">
              <a16:creationId xmlns:a16="http://schemas.microsoft.com/office/drawing/2014/main" id="{00000000-0008-0000-0100-00003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2" name="Text Box 6">
          <a:extLst>
            <a:ext uri="{FF2B5EF4-FFF2-40B4-BE49-F238E27FC236}">
              <a16:creationId xmlns:a16="http://schemas.microsoft.com/office/drawing/2014/main" id="{00000000-0008-0000-0100-00003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3" name="Text Box 4">
          <a:extLst>
            <a:ext uri="{FF2B5EF4-FFF2-40B4-BE49-F238E27FC236}">
              <a16:creationId xmlns:a16="http://schemas.microsoft.com/office/drawing/2014/main" id="{00000000-0008-0000-0100-00003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4" name="Text Box 6">
          <a:extLst>
            <a:ext uri="{FF2B5EF4-FFF2-40B4-BE49-F238E27FC236}">
              <a16:creationId xmlns:a16="http://schemas.microsoft.com/office/drawing/2014/main" id="{00000000-0008-0000-0100-00003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5" name="Text Box 4">
          <a:extLst>
            <a:ext uri="{FF2B5EF4-FFF2-40B4-BE49-F238E27FC236}">
              <a16:creationId xmlns:a16="http://schemas.microsoft.com/office/drawing/2014/main" id="{00000000-0008-0000-0100-00003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6" name="Text Box 6">
          <a:extLst>
            <a:ext uri="{FF2B5EF4-FFF2-40B4-BE49-F238E27FC236}">
              <a16:creationId xmlns:a16="http://schemas.microsoft.com/office/drawing/2014/main" id="{00000000-0008-0000-0100-00003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7" name="Text Box 4">
          <a:extLst>
            <a:ext uri="{FF2B5EF4-FFF2-40B4-BE49-F238E27FC236}">
              <a16:creationId xmlns:a16="http://schemas.microsoft.com/office/drawing/2014/main" id="{00000000-0008-0000-0100-00003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8" name="Text Box 6">
          <a:extLst>
            <a:ext uri="{FF2B5EF4-FFF2-40B4-BE49-F238E27FC236}">
              <a16:creationId xmlns:a16="http://schemas.microsoft.com/office/drawing/2014/main" id="{00000000-0008-0000-0100-00004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49" name="Text Box 6">
          <a:extLst>
            <a:ext uri="{FF2B5EF4-FFF2-40B4-BE49-F238E27FC236}">
              <a16:creationId xmlns:a16="http://schemas.microsoft.com/office/drawing/2014/main" id="{00000000-0008-0000-0100-00004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0" name="Text Box 4">
          <a:extLst>
            <a:ext uri="{FF2B5EF4-FFF2-40B4-BE49-F238E27FC236}">
              <a16:creationId xmlns:a16="http://schemas.microsoft.com/office/drawing/2014/main" id="{00000000-0008-0000-0100-00004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1" name="Text Box 6">
          <a:extLst>
            <a:ext uri="{FF2B5EF4-FFF2-40B4-BE49-F238E27FC236}">
              <a16:creationId xmlns:a16="http://schemas.microsoft.com/office/drawing/2014/main" id="{00000000-0008-0000-0100-00004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2" name="Text Box 4">
          <a:extLst>
            <a:ext uri="{FF2B5EF4-FFF2-40B4-BE49-F238E27FC236}">
              <a16:creationId xmlns:a16="http://schemas.microsoft.com/office/drawing/2014/main" id="{00000000-0008-0000-0100-00004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3" name="Text Box 6">
          <a:extLst>
            <a:ext uri="{FF2B5EF4-FFF2-40B4-BE49-F238E27FC236}">
              <a16:creationId xmlns:a16="http://schemas.microsoft.com/office/drawing/2014/main" id="{00000000-0008-0000-0100-00004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54" name="Text Box 6">
          <a:extLst>
            <a:ext uri="{FF2B5EF4-FFF2-40B4-BE49-F238E27FC236}">
              <a16:creationId xmlns:a16="http://schemas.microsoft.com/office/drawing/2014/main" id="{00000000-0008-0000-0100-00004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5" name="Text Box 4">
          <a:extLst>
            <a:ext uri="{FF2B5EF4-FFF2-40B4-BE49-F238E27FC236}">
              <a16:creationId xmlns:a16="http://schemas.microsoft.com/office/drawing/2014/main" id="{00000000-0008-0000-0100-00004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6" name="Text Box 6">
          <a:extLst>
            <a:ext uri="{FF2B5EF4-FFF2-40B4-BE49-F238E27FC236}">
              <a16:creationId xmlns:a16="http://schemas.microsoft.com/office/drawing/2014/main" id="{00000000-0008-0000-0100-000048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7" name="Text Box 4">
          <a:extLst>
            <a:ext uri="{FF2B5EF4-FFF2-40B4-BE49-F238E27FC236}">
              <a16:creationId xmlns:a16="http://schemas.microsoft.com/office/drawing/2014/main" id="{00000000-0008-0000-0100-000049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8" name="Text Box 6">
          <a:extLst>
            <a:ext uri="{FF2B5EF4-FFF2-40B4-BE49-F238E27FC236}">
              <a16:creationId xmlns:a16="http://schemas.microsoft.com/office/drawing/2014/main" id="{00000000-0008-0000-0100-00004A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59" name="Text Box 4">
          <a:extLst>
            <a:ext uri="{FF2B5EF4-FFF2-40B4-BE49-F238E27FC236}">
              <a16:creationId xmlns:a16="http://schemas.microsoft.com/office/drawing/2014/main" id="{00000000-0008-0000-0100-00004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0" name="Text Box 6">
          <a:extLst>
            <a:ext uri="{FF2B5EF4-FFF2-40B4-BE49-F238E27FC236}">
              <a16:creationId xmlns:a16="http://schemas.microsoft.com/office/drawing/2014/main" id="{00000000-0008-0000-0100-00004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1" name="Text Box 4">
          <a:extLst>
            <a:ext uri="{FF2B5EF4-FFF2-40B4-BE49-F238E27FC236}">
              <a16:creationId xmlns:a16="http://schemas.microsoft.com/office/drawing/2014/main" id="{00000000-0008-0000-0100-00004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2" name="Text Box 6">
          <a:extLst>
            <a:ext uri="{FF2B5EF4-FFF2-40B4-BE49-F238E27FC236}">
              <a16:creationId xmlns:a16="http://schemas.microsoft.com/office/drawing/2014/main" id="{00000000-0008-0000-0100-00004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3" name="Text Box 4">
          <a:extLst>
            <a:ext uri="{FF2B5EF4-FFF2-40B4-BE49-F238E27FC236}">
              <a16:creationId xmlns:a16="http://schemas.microsoft.com/office/drawing/2014/main" id="{00000000-0008-0000-0100-00004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4" name="Text Box 6">
          <a:extLst>
            <a:ext uri="{FF2B5EF4-FFF2-40B4-BE49-F238E27FC236}">
              <a16:creationId xmlns:a16="http://schemas.microsoft.com/office/drawing/2014/main" id="{00000000-0008-0000-0100-00005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5" name="Text Box 4">
          <a:extLst>
            <a:ext uri="{FF2B5EF4-FFF2-40B4-BE49-F238E27FC236}">
              <a16:creationId xmlns:a16="http://schemas.microsoft.com/office/drawing/2014/main" id="{00000000-0008-0000-0100-000051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6" name="Text Box 6">
          <a:extLst>
            <a:ext uri="{FF2B5EF4-FFF2-40B4-BE49-F238E27FC236}">
              <a16:creationId xmlns:a16="http://schemas.microsoft.com/office/drawing/2014/main" id="{00000000-0008-0000-0100-000052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7" name="Text Box 4">
          <a:extLst>
            <a:ext uri="{FF2B5EF4-FFF2-40B4-BE49-F238E27FC236}">
              <a16:creationId xmlns:a16="http://schemas.microsoft.com/office/drawing/2014/main" id="{00000000-0008-0000-0100-000053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8" name="Text Box 6">
          <a:extLst>
            <a:ext uri="{FF2B5EF4-FFF2-40B4-BE49-F238E27FC236}">
              <a16:creationId xmlns:a16="http://schemas.microsoft.com/office/drawing/2014/main" id="{00000000-0008-0000-0100-000054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9" name="Text Box 4">
          <a:extLst>
            <a:ext uri="{FF2B5EF4-FFF2-40B4-BE49-F238E27FC236}">
              <a16:creationId xmlns:a16="http://schemas.microsoft.com/office/drawing/2014/main" id="{00000000-0008-0000-0100-000055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70" name="Text Box 6">
          <a:extLst>
            <a:ext uri="{FF2B5EF4-FFF2-40B4-BE49-F238E27FC236}">
              <a16:creationId xmlns:a16="http://schemas.microsoft.com/office/drawing/2014/main" id="{00000000-0008-0000-0100-00005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1" name="Text Box 4">
          <a:extLst>
            <a:ext uri="{FF2B5EF4-FFF2-40B4-BE49-F238E27FC236}">
              <a16:creationId xmlns:a16="http://schemas.microsoft.com/office/drawing/2014/main" id="{00000000-0008-0000-0100-000057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2" name="Text Box 6">
          <a:extLst>
            <a:ext uri="{FF2B5EF4-FFF2-40B4-BE49-F238E27FC236}">
              <a16:creationId xmlns:a16="http://schemas.microsoft.com/office/drawing/2014/main" id="{00000000-0008-0000-0100-000058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3" name="Text Box 4">
          <a:extLst>
            <a:ext uri="{FF2B5EF4-FFF2-40B4-BE49-F238E27FC236}">
              <a16:creationId xmlns:a16="http://schemas.microsoft.com/office/drawing/2014/main" id="{00000000-0008-0000-0100-000059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4" name="Text Box 6">
          <a:extLst>
            <a:ext uri="{FF2B5EF4-FFF2-40B4-BE49-F238E27FC236}">
              <a16:creationId xmlns:a16="http://schemas.microsoft.com/office/drawing/2014/main" id="{00000000-0008-0000-0100-00005A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5" name="Text Box 4">
          <a:extLst>
            <a:ext uri="{FF2B5EF4-FFF2-40B4-BE49-F238E27FC236}">
              <a16:creationId xmlns:a16="http://schemas.microsoft.com/office/drawing/2014/main" id="{00000000-0008-0000-0100-00005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6" name="Text Box 6">
          <a:extLst>
            <a:ext uri="{FF2B5EF4-FFF2-40B4-BE49-F238E27FC236}">
              <a16:creationId xmlns:a16="http://schemas.microsoft.com/office/drawing/2014/main" id="{00000000-0008-0000-0100-00005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7" name="Text Box 4">
          <a:extLst>
            <a:ext uri="{FF2B5EF4-FFF2-40B4-BE49-F238E27FC236}">
              <a16:creationId xmlns:a16="http://schemas.microsoft.com/office/drawing/2014/main" id="{00000000-0008-0000-0100-00005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8" name="Text Box 6">
          <a:extLst>
            <a:ext uri="{FF2B5EF4-FFF2-40B4-BE49-F238E27FC236}">
              <a16:creationId xmlns:a16="http://schemas.microsoft.com/office/drawing/2014/main" id="{00000000-0008-0000-0100-00005E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79" name="Text Box 4">
          <a:extLst>
            <a:ext uri="{FF2B5EF4-FFF2-40B4-BE49-F238E27FC236}">
              <a16:creationId xmlns:a16="http://schemas.microsoft.com/office/drawing/2014/main" id="{00000000-0008-0000-0100-00005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80" name="Text Box 6">
          <a:extLst>
            <a:ext uri="{FF2B5EF4-FFF2-40B4-BE49-F238E27FC236}">
              <a16:creationId xmlns:a16="http://schemas.microsoft.com/office/drawing/2014/main" id="{00000000-0008-0000-0100-000060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1" name="Text Box 4">
          <a:extLst>
            <a:ext uri="{FF2B5EF4-FFF2-40B4-BE49-F238E27FC236}">
              <a16:creationId xmlns:a16="http://schemas.microsoft.com/office/drawing/2014/main" id="{00000000-0008-0000-0100-00006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2" name="Text Box 6">
          <a:extLst>
            <a:ext uri="{FF2B5EF4-FFF2-40B4-BE49-F238E27FC236}">
              <a16:creationId xmlns:a16="http://schemas.microsoft.com/office/drawing/2014/main" id="{00000000-0008-0000-0100-00006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3" name="Text Box 4">
          <a:extLst>
            <a:ext uri="{FF2B5EF4-FFF2-40B4-BE49-F238E27FC236}">
              <a16:creationId xmlns:a16="http://schemas.microsoft.com/office/drawing/2014/main" id="{00000000-0008-0000-0100-00006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4" name="Text Box 6">
          <a:extLst>
            <a:ext uri="{FF2B5EF4-FFF2-40B4-BE49-F238E27FC236}">
              <a16:creationId xmlns:a16="http://schemas.microsoft.com/office/drawing/2014/main" id="{00000000-0008-0000-0100-00006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5" name="Text Box 4">
          <a:extLst>
            <a:ext uri="{FF2B5EF4-FFF2-40B4-BE49-F238E27FC236}">
              <a16:creationId xmlns:a16="http://schemas.microsoft.com/office/drawing/2014/main" id="{00000000-0008-0000-0100-00006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6" name="Text Box 6">
          <a:extLst>
            <a:ext uri="{FF2B5EF4-FFF2-40B4-BE49-F238E27FC236}">
              <a16:creationId xmlns:a16="http://schemas.microsoft.com/office/drawing/2014/main" id="{00000000-0008-0000-0100-00006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7" name="Text Box 4">
          <a:extLst>
            <a:ext uri="{FF2B5EF4-FFF2-40B4-BE49-F238E27FC236}">
              <a16:creationId xmlns:a16="http://schemas.microsoft.com/office/drawing/2014/main" id="{00000000-0008-0000-0100-00006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8" name="Text Box 6">
          <a:extLst>
            <a:ext uri="{FF2B5EF4-FFF2-40B4-BE49-F238E27FC236}">
              <a16:creationId xmlns:a16="http://schemas.microsoft.com/office/drawing/2014/main" id="{00000000-0008-0000-0100-00006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89" name="Text Box 4">
          <a:extLst>
            <a:ext uri="{FF2B5EF4-FFF2-40B4-BE49-F238E27FC236}">
              <a16:creationId xmlns:a16="http://schemas.microsoft.com/office/drawing/2014/main" id="{00000000-0008-0000-0100-00006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90" name="Text Box 6">
          <a:extLst>
            <a:ext uri="{FF2B5EF4-FFF2-40B4-BE49-F238E27FC236}">
              <a16:creationId xmlns:a16="http://schemas.microsoft.com/office/drawing/2014/main" id="{00000000-0008-0000-0100-00006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1" name="Text Box 4">
          <a:extLst>
            <a:ext uri="{FF2B5EF4-FFF2-40B4-BE49-F238E27FC236}">
              <a16:creationId xmlns:a16="http://schemas.microsoft.com/office/drawing/2014/main" id="{00000000-0008-0000-0100-00006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2" name="Text Box 6">
          <a:extLst>
            <a:ext uri="{FF2B5EF4-FFF2-40B4-BE49-F238E27FC236}">
              <a16:creationId xmlns:a16="http://schemas.microsoft.com/office/drawing/2014/main" id="{00000000-0008-0000-0100-00006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3" name="Text Box 4">
          <a:extLst>
            <a:ext uri="{FF2B5EF4-FFF2-40B4-BE49-F238E27FC236}">
              <a16:creationId xmlns:a16="http://schemas.microsoft.com/office/drawing/2014/main" id="{00000000-0008-0000-0100-00006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4" name="Text Box 6">
          <a:extLst>
            <a:ext uri="{FF2B5EF4-FFF2-40B4-BE49-F238E27FC236}">
              <a16:creationId xmlns:a16="http://schemas.microsoft.com/office/drawing/2014/main" id="{00000000-0008-0000-0100-00006E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5" name="Text Box 4">
          <a:extLst>
            <a:ext uri="{FF2B5EF4-FFF2-40B4-BE49-F238E27FC236}">
              <a16:creationId xmlns:a16="http://schemas.microsoft.com/office/drawing/2014/main" id="{00000000-0008-0000-0100-00006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6" name="Text Box 6">
          <a:extLst>
            <a:ext uri="{FF2B5EF4-FFF2-40B4-BE49-F238E27FC236}">
              <a16:creationId xmlns:a16="http://schemas.microsoft.com/office/drawing/2014/main" id="{00000000-0008-0000-0100-000070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7" name="Text Box 4">
          <a:extLst>
            <a:ext uri="{FF2B5EF4-FFF2-40B4-BE49-F238E27FC236}">
              <a16:creationId xmlns:a16="http://schemas.microsoft.com/office/drawing/2014/main" id="{00000000-0008-0000-0100-00007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8" name="Text Box 6">
          <a:extLst>
            <a:ext uri="{FF2B5EF4-FFF2-40B4-BE49-F238E27FC236}">
              <a16:creationId xmlns:a16="http://schemas.microsoft.com/office/drawing/2014/main" id="{00000000-0008-0000-0100-000072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99" name="Text Box 6">
          <a:extLst>
            <a:ext uri="{FF2B5EF4-FFF2-40B4-BE49-F238E27FC236}">
              <a16:creationId xmlns:a16="http://schemas.microsoft.com/office/drawing/2014/main" id="{00000000-0008-0000-0100-000073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0" name="Text Box 4">
          <a:extLst>
            <a:ext uri="{FF2B5EF4-FFF2-40B4-BE49-F238E27FC236}">
              <a16:creationId xmlns:a16="http://schemas.microsoft.com/office/drawing/2014/main" id="{00000000-0008-0000-0100-00007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1" name="Text Box 6">
          <a:extLst>
            <a:ext uri="{FF2B5EF4-FFF2-40B4-BE49-F238E27FC236}">
              <a16:creationId xmlns:a16="http://schemas.microsoft.com/office/drawing/2014/main" id="{00000000-0008-0000-0100-000075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2" name="Text Box 4">
          <a:extLst>
            <a:ext uri="{FF2B5EF4-FFF2-40B4-BE49-F238E27FC236}">
              <a16:creationId xmlns:a16="http://schemas.microsoft.com/office/drawing/2014/main" id="{00000000-0008-0000-0100-00007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3" name="Text Box 6">
          <a:extLst>
            <a:ext uri="{FF2B5EF4-FFF2-40B4-BE49-F238E27FC236}">
              <a16:creationId xmlns:a16="http://schemas.microsoft.com/office/drawing/2014/main" id="{00000000-0008-0000-0100-000077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4" name="Text Box 4">
          <a:extLst>
            <a:ext uri="{FF2B5EF4-FFF2-40B4-BE49-F238E27FC236}">
              <a16:creationId xmlns:a16="http://schemas.microsoft.com/office/drawing/2014/main" id="{00000000-0008-0000-0100-00007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5" name="Text Box 6">
          <a:extLst>
            <a:ext uri="{FF2B5EF4-FFF2-40B4-BE49-F238E27FC236}">
              <a16:creationId xmlns:a16="http://schemas.microsoft.com/office/drawing/2014/main" id="{00000000-0008-0000-0100-000079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6" name="Text Box 4">
          <a:extLst>
            <a:ext uri="{FF2B5EF4-FFF2-40B4-BE49-F238E27FC236}">
              <a16:creationId xmlns:a16="http://schemas.microsoft.com/office/drawing/2014/main" id="{00000000-0008-0000-0100-00007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7" name="Text Box 6">
          <a:extLst>
            <a:ext uri="{FF2B5EF4-FFF2-40B4-BE49-F238E27FC236}">
              <a16:creationId xmlns:a16="http://schemas.microsoft.com/office/drawing/2014/main" id="{00000000-0008-0000-0100-00007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8" name="Text Box 4">
          <a:extLst>
            <a:ext uri="{FF2B5EF4-FFF2-40B4-BE49-F238E27FC236}">
              <a16:creationId xmlns:a16="http://schemas.microsoft.com/office/drawing/2014/main" id="{00000000-0008-0000-0100-00007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9" name="Text Box 6">
          <a:extLst>
            <a:ext uri="{FF2B5EF4-FFF2-40B4-BE49-F238E27FC236}">
              <a16:creationId xmlns:a16="http://schemas.microsoft.com/office/drawing/2014/main" id="{00000000-0008-0000-0100-00007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0" name="Text Box 4">
          <a:extLst>
            <a:ext uri="{FF2B5EF4-FFF2-40B4-BE49-F238E27FC236}">
              <a16:creationId xmlns:a16="http://schemas.microsoft.com/office/drawing/2014/main" id="{00000000-0008-0000-0100-00007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1" name="Text Box 6">
          <a:extLst>
            <a:ext uri="{FF2B5EF4-FFF2-40B4-BE49-F238E27FC236}">
              <a16:creationId xmlns:a16="http://schemas.microsoft.com/office/drawing/2014/main" id="{00000000-0008-0000-0100-00007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2" name="Text Box 4">
          <a:extLst>
            <a:ext uri="{FF2B5EF4-FFF2-40B4-BE49-F238E27FC236}">
              <a16:creationId xmlns:a16="http://schemas.microsoft.com/office/drawing/2014/main" id="{00000000-0008-0000-0100-000080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3" name="Text Box 6">
          <a:extLst>
            <a:ext uri="{FF2B5EF4-FFF2-40B4-BE49-F238E27FC236}">
              <a16:creationId xmlns:a16="http://schemas.microsoft.com/office/drawing/2014/main" id="{00000000-0008-0000-0100-000081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4" name="Text Box 4">
          <a:extLst>
            <a:ext uri="{FF2B5EF4-FFF2-40B4-BE49-F238E27FC236}">
              <a16:creationId xmlns:a16="http://schemas.microsoft.com/office/drawing/2014/main" id="{00000000-0008-0000-0100-00008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5" name="Text Box 6">
          <a:extLst>
            <a:ext uri="{FF2B5EF4-FFF2-40B4-BE49-F238E27FC236}">
              <a16:creationId xmlns:a16="http://schemas.microsoft.com/office/drawing/2014/main" id="{00000000-0008-0000-0100-00008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6" name="Text Box 4">
          <a:extLst>
            <a:ext uri="{FF2B5EF4-FFF2-40B4-BE49-F238E27FC236}">
              <a16:creationId xmlns:a16="http://schemas.microsoft.com/office/drawing/2014/main" id="{00000000-0008-0000-0100-000084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7" name="Text Box 6">
          <a:extLst>
            <a:ext uri="{FF2B5EF4-FFF2-40B4-BE49-F238E27FC236}">
              <a16:creationId xmlns:a16="http://schemas.microsoft.com/office/drawing/2014/main" id="{00000000-0008-0000-0100-000085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18" name="Text Box 6">
          <a:extLst>
            <a:ext uri="{FF2B5EF4-FFF2-40B4-BE49-F238E27FC236}">
              <a16:creationId xmlns:a16="http://schemas.microsoft.com/office/drawing/2014/main" id="{00000000-0008-0000-0100-00008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19" name="Text Box 4">
          <a:extLst>
            <a:ext uri="{FF2B5EF4-FFF2-40B4-BE49-F238E27FC236}">
              <a16:creationId xmlns:a16="http://schemas.microsoft.com/office/drawing/2014/main" id="{00000000-0008-0000-0100-000087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20" name="Text Box 6">
          <a:extLst>
            <a:ext uri="{FF2B5EF4-FFF2-40B4-BE49-F238E27FC236}">
              <a16:creationId xmlns:a16="http://schemas.microsoft.com/office/drawing/2014/main" id="{00000000-0008-0000-0100-000088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1" name="Text Box 4">
          <a:extLst>
            <a:ext uri="{FF2B5EF4-FFF2-40B4-BE49-F238E27FC236}">
              <a16:creationId xmlns:a16="http://schemas.microsoft.com/office/drawing/2014/main" id="{00000000-0008-0000-0100-000089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2" name="Text Box 6">
          <a:extLst>
            <a:ext uri="{FF2B5EF4-FFF2-40B4-BE49-F238E27FC236}">
              <a16:creationId xmlns:a16="http://schemas.microsoft.com/office/drawing/2014/main" id="{00000000-0008-0000-0100-00008A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3" name="Text Box 4">
          <a:extLst>
            <a:ext uri="{FF2B5EF4-FFF2-40B4-BE49-F238E27FC236}">
              <a16:creationId xmlns:a16="http://schemas.microsoft.com/office/drawing/2014/main" id="{00000000-0008-0000-0100-00008B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4" name="Text Box 6">
          <a:extLst>
            <a:ext uri="{FF2B5EF4-FFF2-40B4-BE49-F238E27FC236}">
              <a16:creationId xmlns:a16="http://schemas.microsoft.com/office/drawing/2014/main" id="{00000000-0008-0000-0100-00008C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5" name="Text Box 4">
          <a:extLst>
            <a:ext uri="{FF2B5EF4-FFF2-40B4-BE49-F238E27FC236}">
              <a16:creationId xmlns:a16="http://schemas.microsoft.com/office/drawing/2014/main" id="{00000000-0008-0000-0100-00008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6" name="Text Box 6">
          <a:extLst>
            <a:ext uri="{FF2B5EF4-FFF2-40B4-BE49-F238E27FC236}">
              <a16:creationId xmlns:a16="http://schemas.microsoft.com/office/drawing/2014/main" id="{00000000-0008-0000-0100-00008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7" name="Text Box 4">
          <a:extLst>
            <a:ext uri="{FF2B5EF4-FFF2-40B4-BE49-F238E27FC236}">
              <a16:creationId xmlns:a16="http://schemas.microsoft.com/office/drawing/2014/main" id="{00000000-0008-0000-0100-00008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8" name="Text Box 6">
          <a:extLst>
            <a:ext uri="{FF2B5EF4-FFF2-40B4-BE49-F238E27FC236}">
              <a16:creationId xmlns:a16="http://schemas.microsoft.com/office/drawing/2014/main" id="{00000000-0008-0000-0100-00009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9" name="Text Box 4">
          <a:extLst>
            <a:ext uri="{FF2B5EF4-FFF2-40B4-BE49-F238E27FC236}">
              <a16:creationId xmlns:a16="http://schemas.microsoft.com/office/drawing/2014/main" id="{00000000-0008-0000-0100-000091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30" name="Text Box 6">
          <a:extLst>
            <a:ext uri="{FF2B5EF4-FFF2-40B4-BE49-F238E27FC236}">
              <a16:creationId xmlns:a16="http://schemas.microsoft.com/office/drawing/2014/main" id="{00000000-0008-0000-0100-000092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1" name="Text Box 4">
          <a:extLst>
            <a:ext uri="{FF2B5EF4-FFF2-40B4-BE49-F238E27FC236}">
              <a16:creationId xmlns:a16="http://schemas.microsoft.com/office/drawing/2014/main" id="{00000000-0008-0000-0100-00009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2" name="Text Box 6">
          <a:extLst>
            <a:ext uri="{FF2B5EF4-FFF2-40B4-BE49-F238E27FC236}">
              <a16:creationId xmlns:a16="http://schemas.microsoft.com/office/drawing/2014/main" id="{00000000-0008-0000-0100-000094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3" name="Text Box 4">
          <a:extLst>
            <a:ext uri="{FF2B5EF4-FFF2-40B4-BE49-F238E27FC236}">
              <a16:creationId xmlns:a16="http://schemas.microsoft.com/office/drawing/2014/main" id="{00000000-0008-0000-0100-000095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4" name="Text Box 6">
          <a:extLst>
            <a:ext uri="{FF2B5EF4-FFF2-40B4-BE49-F238E27FC236}">
              <a16:creationId xmlns:a16="http://schemas.microsoft.com/office/drawing/2014/main" id="{00000000-0008-0000-0100-000096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5" name="Text Box 4">
          <a:extLst>
            <a:ext uri="{FF2B5EF4-FFF2-40B4-BE49-F238E27FC236}">
              <a16:creationId xmlns:a16="http://schemas.microsoft.com/office/drawing/2014/main" id="{00000000-0008-0000-0100-00009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6" name="Text Box 6">
          <a:extLst>
            <a:ext uri="{FF2B5EF4-FFF2-40B4-BE49-F238E27FC236}">
              <a16:creationId xmlns:a16="http://schemas.microsoft.com/office/drawing/2014/main" id="{00000000-0008-0000-0100-00009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7" name="Text Box 4">
          <a:extLst>
            <a:ext uri="{FF2B5EF4-FFF2-40B4-BE49-F238E27FC236}">
              <a16:creationId xmlns:a16="http://schemas.microsoft.com/office/drawing/2014/main" id="{00000000-0008-0000-0100-00009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8" name="Text Box 6">
          <a:extLst>
            <a:ext uri="{FF2B5EF4-FFF2-40B4-BE49-F238E27FC236}">
              <a16:creationId xmlns:a16="http://schemas.microsoft.com/office/drawing/2014/main" id="{00000000-0008-0000-0100-00009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39" name="Text Box 4">
          <a:extLst>
            <a:ext uri="{FF2B5EF4-FFF2-40B4-BE49-F238E27FC236}">
              <a16:creationId xmlns:a16="http://schemas.microsoft.com/office/drawing/2014/main" id="{00000000-0008-0000-0100-00009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40" name="Text Box 6">
          <a:extLst>
            <a:ext uri="{FF2B5EF4-FFF2-40B4-BE49-F238E27FC236}">
              <a16:creationId xmlns:a16="http://schemas.microsoft.com/office/drawing/2014/main" id="{00000000-0008-0000-0100-00009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1" name="Text Box 4">
          <a:extLst>
            <a:ext uri="{FF2B5EF4-FFF2-40B4-BE49-F238E27FC236}">
              <a16:creationId xmlns:a16="http://schemas.microsoft.com/office/drawing/2014/main" id="{00000000-0008-0000-0100-00009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2" name="Text Box 6">
          <a:extLst>
            <a:ext uri="{FF2B5EF4-FFF2-40B4-BE49-F238E27FC236}">
              <a16:creationId xmlns:a16="http://schemas.microsoft.com/office/drawing/2014/main" id="{00000000-0008-0000-0100-00009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3" name="Text Box 4">
          <a:extLst>
            <a:ext uri="{FF2B5EF4-FFF2-40B4-BE49-F238E27FC236}">
              <a16:creationId xmlns:a16="http://schemas.microsoft.com/office/drawing/2014/main" id="{00000000-0008-0000-0100-00009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4" name="Text Box 6">
          <a:extLst>
            <a:ext uri="{FF2B5EF4-FFF2-40B4-BE49-F238E27FC236}">
              <a16:creationId xmlns:a16="http://schemas.microsoft.com/office/drawing/2014/main" id="{00000000-0008-0000-0100-0000A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5" name="Text Box 4">
          <a:extLst>
            <a:ext uri="{FF2B5EF4-FFF2-40B4-BE49-F238E27FC236}">
              <a16:creationId xmlns:a16="http://schemas.microsoft.com/office/drawing/2014/main" id="{00000000-0008-0000-0100-0000A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6" name="Text Box 6">
          <a:extLst>
            <a:ext uri="{FF2B5EF4-FFF2-40B4-BE49-F238E27FC236}">
              <a16:creationId xmlns:a16="http://schemas.microsoft.com/office/drawing/2014/main" id="{00000000-0008-0000-0100-0000A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7" name="Text Box 4">
          <a:extLst>
            <a:ext uri="{FF2B5EF4-FFF2-40B4-BE49-F238E27FC236}">
              <a16:creationId xmlns:a16="http://schemas.microsoft.com/office/drawing/2014/main" id="{00000000-0008-0000-0100-0000A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8" name="Text Box 6">
          <a:extLst>
            <a:ext uri="{FF2B5EF4-FFF2-40B4-BE49-F238E27FC236}">
              <a16:creationId xmlns:a16="http://schemas.microsoft.com/office/drawing/2014/main" id="{00000000-0008-0000-0100-0000A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49" name="Text Box 4">
          <a:extLst>
            <a:ext uri="{FF2B5EF4-FFF2-40B4-BE49-F238E27FC236}">
              <a16:creationId xmlns:a16="http://schemas.microsoft.com/office/drawing/2014/main" id="{00000000-0008-0000-0100-0000A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0" name="Text Box 6">
          <a:extLst>
            <a:ext uri="{FF2B5EF4-FFF2-40B4-BE49-F238E27FC236}">
              <a16:creationId xmlns:a16="http://schemas.microsoft.com/office/drawing/2014/main" id="{00000000-0008-0000-0100-0000A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1" name="Text Box 4">
          <a:extLst>
            <a:ext uri="{FF2B5EF4-FFF2-40B4-BE49-F238E27FC236}">
              <a16:creationId xmlns:a16="http://schemas.microsoft.com/office/drawing/2014/main" id="{00000000-0008-0000-0100-0000A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2" name="Text Box 6">
          <a:extLst>
            <a:ext uri="{FF2B5EF4-FFF2-40B4-BE49-F238E27FC236}">
              <a16:creationId xmlns:a16="http://schemas.microsoft.com/office/drawing/2014/main" id="{00000000-0008-0000-0100-0000A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3" name="Text Box 4">
          <a:extLst>
            <a:ext uri="{FF2B5EF4-FFF2-40B4-BE49-F238E27FC236}">
              <a16:creationId xmlns:a16="http://schemas.microsoft.com/office/drawing/2014/main" id="{00000000-0008-0000-0100-0000A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4" name="Text Box 6">
          <a:extLst>
            <a:ext uri="{FF2B5EF4-FFF2-40B4-BE49-F238E27FC236}">
              <a16:creationId xmlns:a16="http://schemas.microsoft.com/office/drawing/2014/main" id="{00000000-0008-0000-0100-0000A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5" name="Text Box 4">
          <a:extLst>
            <a:ext uri="{FF2B5EF4-FFF2-40B4-BE49-F238E27FC236}">
              <a16:creationId xmlns:a16="http://schemas.microsoft.com/office/drawing/2014/main" id="{00000000-0008-0000-0100-0000A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6" name="Text Box 6">
          <a:extLst>
            <a:ext uri="{FF2B5EF4-FFF2-40B4-BE49-F238E27FC236}">
              <a16:creationId xmlns:a16="http://schemas.microsoft.com/office/drawing/2014/main" id="{00000000-0008-0000-0100-0000A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7" name="Text Box 4">
          <a:extLst>
            <a:ext uri="{FF2B5EF4-FFF2-40B4-BE49-F238E27FC236}">
              <a16:creationId xmlns:a16="http://schemas.microsoft.com/office/drawing/2014/main" id="{00000000-0008-0000-0100-0000A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8" name="Text Box 6">
          <a:extLst>
            <a:ext uri="{FF2B5EF4-FFF2-40B4-BE49-F238E27FC236}">
              <a16:creationId xmlns:a16="http://schemas.microsoft.com/office/drawing/2014/main" id="{00000000-0008-0000-0100-0000A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59" name="Text Box 4">
          <a:extLst>
            <a:ext uri="{FF2B5EF4-FFF2-40B4-BE49-F238E27FC236}">
              <a16:creationId xmlns:a16="http://schemas.microsoft.com/office/drawing/2014/main" id="{00000000-0008-0000-0100-0000A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60" name="Text Box 6">
          <a:extLst>
            <a:ext uri="{FF2B5EF4-FFF2-40B4-BE49-F238E27FC236}">
              <a16:creationId xmlns:a16="http://schemas.microsoft.com/office/drawing/2014/main" id="{00000000-0008-0000-0100-0000B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61" name="Text Box 6">
          <a:extLst>
            <a:ext uri="{FF2B5EF4-FFF2-40B4-BE49-F238E27FC236}">
              <a16:creationId xmlns:a16="http://schemas.microsoft.com/office/drawing/2014/main" id="{00000000-0008-0000-0100-0000B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2" name="Text Box 4">
          <a:extLst>
            <a:ext uri="{FF2B5EF4-FFF2-40B4-BE49-F238E27FC236}">
              <a16:creationId xmlns:a16="http://schemas.microsoft.com/office/drawing/2014/main" id="{00000000-0008-0000-0100-0000B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3" name="Text Box 6">
          <a:extLst>
            <a:ext uri="{FF2B5EF4-FFF2-40B4-BE49-F238E27FC236}">
              <a16:creationId xmlns:a16="http://schemas.microsoft.com/office/drawing/2014/main" id="{00000000-0008-0000-0100-0000B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4" name="Text Box 4">
          <a:extLst>
            <a:ext uri="{FF2B5EF4-FFF2-40B4-BE49-F238E27FC236}">
              <a16:creationId xmlns:a16="http://schemas.microsoft.com/office/drawing/2014/main" id="{00000000-0008-0000-0100-0000B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5" name="Text Box 6">
          <a:extLst>
            <a:ext uri="{FF2B5EF4-FFF2-40B4-BE49-F238E27FC236}">
              <a16:creationId xmlns:a16="http://schemas.microsoft.com/office/drawing/2014/main" id="{00000000-0008-0000-0100-0000B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6" name="Text Box 4">
          <a:extLst>
            <a:ext uri="{FF2B5EF4-FFF2-40B4-BE49-F238E27FC236}">
              <a16:creationId xmlns:a16="http://schemas.microsoft.com/office/drawing/2014/main" id="{00000000-0008-0000-0100-0000B6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7" name="Text Box 6">
          <a:extLst>
            <a:ext uri="{FF2B5EF4-FFF2-40B4-BE49-F238E27FC236}">
              <a16:creationId xmlns:a16="http://schemas.microsoft.com/office/drawing/2014/main" id="{00000000-0008-0000-0100-0000B7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8" name="Text Box 4">
          <a:extLst>
            <a:ext uri="{FF2B5EF4-FFF2-40B4-BE49-F238E27FC236}">
              <a16:creationId xmlns:a16="http://schemas.microsoft.com/office/drawing/2014/main" id="{00000000-0008-0000-0100-0000B8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9" name="Text Box 6">
          <a:extLst>
            <a:ext uri="{FF2B5EF4-FFF2-40B4-BE49-F238E27FC236}">
              <a16:creationId xmlns:a16="http://schemas.microsoft.com/office/drawing/2014/main" id="{00000000-0008-0000-0100-0000B9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0" name="Text Box 4">
          <a:extLst>
            <a:ext uri="{FF2B5EF4-FFF2-40B4-BE49-F238E27FC236}">
              <a16:creationId xmlns:a16="http://schemas.microsoft.com/office/drawing/2014/main" id="{00000000-0008-0000-0100-0000BA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1" name="Text Box 6">
          <a:extLst>
            <a:ext uri="{FF2B5EF4-FFF2-40B4-BE49-F238E27FC236}">
              <a16:creationId xmlns:a16="http://schemas.microsoft.com/office/drawing/2014/main" id="{00000000-0008-0000-0100-0000BB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2" name="Text Box 4">
          <a:extLst>
            <a:ext uri="{FF2B5EF4-FFF2-40B4-BE49-F238E27FC236}">
              <a16:creationId xmlns:a16="http://schemas.microsoft.com/office/drawing/2014/main" id="{00000000-0008-0000-0100-0000B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3" name="Text Box 6">
          <a:extLst>
            <a:ext uri="{FF2B5EF4-FFF2-40B4-BE49-F238E27FC236}">
              <a16:creationId xmlns:a16="http://schemas.microsoft.com/office/drawing/2014/main" id="{00000000-0008-0000-0100-0000BD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4" name="Text Box 4">
          <a:extLst>
            <a:ext uri="{FF2B5EF4-FFF2-40B4-BE49-F238E27FC236}">
              <a16:creationId xmlns:a16="http://schemas.microsoft.com/office/drawing/2014/main" id="{00000000-0008-0000-0100-0000B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5" name="Text Box 6">
          <a:extLst>
            <a:ext uri="{FF2B5EF4-FFF2-40B4-BE49-F238E27FC236}">
              <a16:creationId xmlns:a16="http://schemas.microsoft.com/office/drawing/2014/main" id="{00000000-0008-0000-0100-0000B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6" name="Text Box 4">
          <a:extLst>
            <a:ext uri="{FF2B5EF4-FFF2-40B4-BE49-F238E27FC236}">
              <a16:creationId xmlns:a16="http://schemas.microsoft.com/office/drawing/2014/main" id="{00000000-0008-0000-0100-0000C0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7" name="Text Box 6">
          <a:extLst>
            <a:ext uri="{FF2B5EF4-FFF2-40B4-BE49-F238E27FC236}">
              <a16:creationId xmlns:a16="http://schemas.microsoft.com/office/drawing/2014/main" id="{00000000-0008-0000-0100-0000C1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8" name="Text Box 4">
          <a:extLst>
            <a:ext uri="{FF2B5EF4-FFF2-40B4-BE49-F238E27FC236}">
              <a16:creationId xmlns:a16="http://schemas.microsoft.com/office/drawing/2014/main" id="{00000000-0008-0000-0100-0000C2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9" name="Text Box 6">
          <a:extLst>
            <a:ext uri="{FF2B5EF4-FFF2-40B4-BE49-F238E27FC236}">
              <a16:creationId xmlns:a16="http://schemas.microsoft.com/office/drawing/2014/main" id="{00000000-0008-0000-0100-0000C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0" name="Text Box 4">
          <a:extLst>
            <a:ext uri="{FF2B5EF4-FFF2-40B4-BE49-F238E27FC236}">
              <a16:creationId xmlns:a16="http://schemas.microsoft.com/office/drawing/2014/main" id="{00000000-0008-0000-0100-0000C4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1" name="Text Box 6">
          <a:extLst>
            <a:ext uri="{FF2B5EF4-FFF2-40B4-BE49-F238E27FC236}">
              <a16:creationId xmlns:a16="http://schemas.microsoft.com/office/drawing/2014/main" id="{00000000-0008-0000-0100-0000C5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2" name="Text Box 4">
          <a:extLst>
            <a:ext uri="{FF2B5EF4-FFF2-40B4-BE49-F238E27FC236}">
              <a16:creationId xmlns:a16="http://schemas.microsoft.com/office/drawing/2014/main" id="{00000000-0008-0000-0100-0000C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3" name="Text Box 6">
          <a:extLst>
            <a:ext uri="{FF2B5EF4-FFF2-40B4-BE49-F238E27FC236}">
              <a16:creationId xmlns:a16="http://schemas.microsoft.com/office/drawing/2014/main" id="{00000000-0008-0000-0100-0000C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4" name="Text Box 4">
          <a:extLst>
            <a:ext uri="{FF2B5EF4-FFF2-40B4-BE49-F238E27FC236}">
              <a16:creationId xmlns:a16="http://schemas.microsoft.com/office/drawing/2014/main" id="{00000000-0008-0000-0100-0000C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5" name="Text Box 6">
          <a:extLst>
            <a:ext uri="{FF2B5EF4-FFF2-40B4-BE49-F238E27FC236}">
              <a16:creationId xmlns:a16="http://schemas.microsoft.com/office/drawing/2014/main" id="{00000000-0008-0000-0100-0000C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6" name="Text Box 4">
          <a:extLst>
            <a:ext uri="{FF2B5EF4-FFF2-40B4-BE49-F238E27FC236}">
              <a16:creationId xmlns:a16="http://schemas.microsoft.com/office/drawing/2014/main" id="{00000000-0008-0000-0100-0000C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7" name="Text Box 6">
          <a:extLst>
            <a:ext uri="{FF2B5EF4-FFF2-40B4-BE49-F238E27FC236}">
              <a16:creationId xmlns:a16="http://schemas.microsoft.com/office/drawing/2014/main" id="{00000000-0008-0000-0100-0000C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8" name="Text Box 4">
          <a:extLst>
            <a:ext uri="{FF2B5EF4-FFF2-40B4-BE49-F238E27FC236}">
              <a16:creationId xmlns:a16="http://schemas.microsoft.com/office/drawing/2014/main" id="{00000000-0008-0000-0100-0000C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9" name="Text Box 6">
          <a:extLst>
            <a:ext uri="{FF2B5EF4-FFF2-40B4-BE49-F238E27FC236}">
              <a16:creationId xmlns:a16="http://schemas.microsoft.com/office/drawing/2014/main" id="{00000000-0008-0000-0100-0000C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0" name="Text Box 4">
          <a:extLst>
            <a:ext uri="{FF2B5EF4-FFF2-40B4-BE49-F238E27FC236}">
              <a16:creationId xmlns:a16="http://schemas.microsoft.com/office/drawing/2014/main" id="{00000000-0008-0000-0100-0000C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1" name="Text Box 6">
          <a:extLst>
            <a:ext uri="{FF2B5EF4-FFF2-40B4-BE49-F238E27FC236}">
              <a16:creationId xmlns:a16="http://schemas.microsoft.com/office/drawing/2014/main" id="{00000000-0008-0000-0100-0000C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2" name="Text Box 4">
          <a:extLst>
            <a:ext uri="{FF2B5EF4-FFF2-40B4-BE49-F238E27FC236}">
              <a16:creationId xmlns:a16="http://schemas.microsoft.com/office/drawing/2014/main" id="{00000000-0008-0000-0100-0000D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3" name="Text Box 6">
          <a:extLst>
            <a:ext uri="{FF2B5EF4-FFF2-40B4-BE49-F238E27FC236}">
              <a16:creationId xmlns:a16="http://schemas.microsoft.com/office/drawing/2014/main" id="{00000000-0008-0000-0100-0000D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4" name="Text Box 4">
          <a:extLst>
            <a:ext uri="{FF2B5EF4-FFF2-40B4-BE49-F238E27FC236}">
              <a16:creationId xmlns:a16="http://schemas.microsoft.com/office/drawing/2014/main" id="{00000000-0008-0000-0100-0000D2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5" name="Text Box 6">
          <a:extLst>
            <a:ext uri="{FF2B5EF4-FFF2-40B4-BE49-F238E27FC236}">
              <a16:creationId xmlns:a16="http://schemas.microsoft.com/office/drawing/2014/main" id="{00000000-0008-0000-0100-0000D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6" name="Text Box 4">
          <a:extLst>
            <a:ext uri="{FF2B5EF4-FFF2-40B4-BE49-F238E27FC236}">
              <a16:creationId xmlns:a16="http://schemas.microsoft.com/office/drawing/2014/main" id="{00000000-0008-0000-0100-0000D4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7" name="Text Box 6">
          <a:extLst>
            <a:ext uri="{FF2B5EF4-FFF2-40B4-BE49-F238E27FC236}">
              <a16:creationId xmlns:a16="http://schemas.microsoft.com/office/drawing/2014/main" id="{00000000-0008-0000-0100-0000D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8" name="Text Box 4">
          <a:extLst>
            <a:ext uri="{FF2B5EF4-FFF2-40B4-BE49-F238E27FC236}">
              <a16:creationId xmlns:a16="http://schemas.microsoft.com/office/drawing/2014/main" id="{00000000-0008-0000-0100-0000D6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9" name="Text Box 6">
          <a:extLst>
            <a:ext uri="{FF2B5EF4-FFF2-40B4-BE49-F238E27FC236}">
              <a16:creationId xmlns:a16="http://schemas.microsoft.com/office/drawing/2014/main" id="{00000000-0008-0000-0100-0000D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0" name="Text Box 4">
          <a:extLst>
            <a:ext uri="{FF2B5EF4-FFF2-40B4-BE49-F238E27FC236}">
              <a16:creationId xmlns:a16="http://schemas.microsoft.com/office/drawing/2014/main" id="{00000000-0008-0000-0100-0000D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1" name="Text Box 6">
          <a:extLst>
            <a:ext uri="{FF2B5EF4-FFF2-40B4-BE49-F238E27FC236}">
              <a16:creationId xmlns:a16="http://schemas.microsoft.com/office/drawing/2014/main" id="{00000000-0008-0000-0100-0000D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2" name="Text Box 4">
          <a:extLst>
            <a:ext uri="{FF2B5EF4-FFF2-40B4-BE49-F238E27FC236}">
              <a16:creationId xmlns:a16="http://schemas.microsoft.com/office/drawing/2014/main" id="{00000000-0008-0000-0100-0000DA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3" name="Text Box 6">
          <a:extLst>
            <a:ext uri="{FF2B5EF4-FFF2-40B4-BE49-F238E27FC236}">
              <a16:creationId xmlns:a16="http://schemas.microsoft.com/office/drawing/2014/main" id="{00000000-0008-0000-0100-0000D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4" name="Text Box 4">
          <a:extLst>
            <a:ext uri="{FF2B5EF4-FFF2-40B4-BE49-F238E27FC236}">
              <a16:creationId xmlns:a16="http://schemas.microsoft.com/office/drawing/2014/main" id="{00000000-0008-0000-0100-0000D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5" name="Text Box 6">
          <a:extLst>
            <a:ext uri="{FF2B5EF4-FFF2-40B4-BE49-F238E27FC236}">
              <a16:creationId xmlns:a16="http://schemas.microsoft.com/office/drawing/2014/main" id="{00000000-0008-0000-0100-0000D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6" name="Text Box 4">
          <a:extLst>
            <a:ext uri="{FF2B5EF4-FFF2-40B4-BE49-F238E27FC236}">
              <a16:creationId xmlns:a16="http://schemas.microsoft.com/office/drawing/2014/main" id="{00000000-0008-0000-0100-0000DE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7" name="Text Box 6">
          <a:extLst>
            <a:ext uri="{FF2B5EF4-FFF2-40B4-BE49-F238E27FC236}">
              <a16:creationId xmlns:a16="http://schemas.microsoft.com/office/drawing/2014/main" id="{00000000-0008-0000-0100-0000D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8" name="Text Box 4">
          <a:extLst>
            <a:ext uri="{FF2B5EF4-FFF2-40B4-BE49-F238E27FC236}">
              <a16:creationId xmlns:a16="http://schemas.microsoft.com/office/drawing/2014/main" id="{00000000-0008-0000-0100-0000E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9" name="Text Box 6">
          <a:extLst>
            <a:ext uri="{FF2B5EF4-FFF2-40B4-BE49-F238E27FC236}">
              <a16:creationId xmlns:a16="http://schemas.microsoft.com/office/drawing/2014/main" id="{00000000-0008-0000-0100-0000E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0" name="Text Box 4">
          <a:extLst>
            <a:ext uri="{FF2B5EF4-FFF2-40B4-BE49-F238E27FC236}">
              <a16:creationId xmlns:a16="http://schemas.microsoft.com/office/drawing/2014/main" id="{00000000-0008-0000-0100-0000E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1" name="Text Box 6">
          <a:extLst>
            <a:ext uri="{FF2B5EF4-FFF2-40B4-BE49-F238E27FC236}">
              <a16:creationId xmlns:a16="http://schemas.microsoft.com/office/drawing/2014/main" id="{00000000-0008-0000-0100-0000E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2" name="Text Box 4">
          <a:extLst>
            <a:ext uri="{FF2B5EF4-FFF2-40B4-BE49-F238E27FC236}">
              <a16:creationId xmlns:a16="http://schemas.microsoft.com/office/drawing/2014/main" id="{00000000-0008-0000-0100-0000E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3" name="Text Box 6">
          <a:extLst>
            <a:ext uri="{FF2B5EF4-FFF2-40B4-BE49-F238E27FC236}">
              <a16:creationId xmlns:a16="http://schemas.microsoft.com/office/drawing/2014/main" id="{00000000-0008-0000-0100-0000E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4" name="Text Box 4">
          <a:extLst>
            <a:ext uri="{FF2B5EF4-FFF2-40B4-BE49-F238E27FC236}">
              <a16:creationId xmlns:a16="http://schemas.microsoft.com/office/drawing/2014/main" id="{00000000-0008-0000-0100-0000E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5" name="Text Box 6">
          <a:extLst>
            <a:ext uri="{FF2B5EF4-FFF2-40B4-BE49-F238E27FC236}">
              <a16:creationId xmlns:a16="http://schemas.microsoft.com/office/drawing/2014/main" id="{00000000-0008-0000-0100-0000E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6" name="Text Box 4">
          <a:extLst>
            <a:ext uri="{FF2B5EF4-FFF2-40B4-BE49-F238E27FC236}">
              <a16:creationId xmlns:a16="http://schemas.microsoft.com/office/drawing/2014/main" id="{00000000-0008-0000-0100-0000E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7" name="Text Box 6">
          <a:extLst>
            <a:ext uri="{FF2B5EF4-FFF2-40B4-BE49-F238E27FC236}">
              <a16:creationId xmlns:a16="http://schemas.microsoft.com/office/drawing/2014/main" id="{00000000-0008-0000-0100-0000E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8" name="Text Box 4">
          <a:extLst>
            <a:ext uri="{FF2B5EF4-FFF2-40B4-BE49-F238E27FC236}">
              <a16:creationId xmlns:a16="http://schemas.microsoft.com/office/drawing/2014/main" id="{00000000-0008-0000-0100-0000E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9" name="Text Box 6">
          <a:extLst>
            <a:ext uri="{FF2B5EF4-FFF2-40B4-BE49-F238E27FC236}">
              <a16:creationId xmlns:a16="http://schemas.microsoft.com/office/drawing/2014/main" id="{00000000-0008-0000-0100-0000E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0" name="Text Box 4">
          <a:extLst>
            <a:ext uri="{FF2B5EF4-FFF2-40B4-BE49-F238E27FC236}">
              <a16:creationId xmlns:a16="http://schemas.microsoft.com/office/drawing/2014/main" id="{00000000-0008-0000-0100-0000E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1" name="Text Box 6">
          <a:extLst>
            <a:ext uri="{FF2B5EF4-FFF2-40B4-BE49-F238E27FC236}">
              <a16:creationId xmlns:a16="http://schemas.microsoft.com/office/drawing/2014/main" id="{00000000-0008-0000-0100-0000E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2" name="Text Box 4">
          <a:extLst>
            <a:ext uri="{FF2B5EF4-FFF2-40B4-BE49-F238E27FC236}">
              <a16:creationId xmlns:a16="http://schemas.microsoft.com/office/drawing/2014/main" id="{00000000-0008-0000-0100-0000E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3" name="Text Box 6">
          <a:extLst>
            <a:ext uri="{FF2B5EF4-FFF2-40B4-BE49-F238E27FC236}">
              <a16:creationId xmlns:a16="http://schemas.microsoft.com/office/drawing/2014/main" id="{00000000-0008-0000-0100-0000E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4" name="Text Box 4">
          <a:extLst>
            <a:ext uri="{FF2B5EF4-FFF2-40B4-BE49-F238E27FC236}">
              <a16:creationId xmlns:a16="http://schemas.microsoft.com/office/drawing/2014/main" id="{00000000-0008-0000-0100-0000F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5" name="Text Box 6">
          <a:extLst>
            <a:ext uri="{FF2B5EF4-FFF2-40B4-BE49-F238E27FC236}">
              <a16:creationId xmlns:a16="http://schemas.microsoft.com/office/drawing/2014/main" id="{00000000-0008-0000-0100-0000F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626" name="Text Box 6">
          <a:extLst>
            <a:ext uri="{FF2B5EF4-FFF2-40B4-BE49-F238E27FC236}">
              <a16:creationId xmlns:a16="http://schemas.microsoft.com/office/drawing/2014/main" id="{00000000-0008-0000-0100-0000F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7" name="Text Box 4">
          <a:extLst>
            <a:ext uri="{FF2B5EF4-FFF2-40B4-BE49-F238E27FC236}">
              <a16:creationId xmlns:a16="http://schemas.microsoft.com/office/drawing/2014/main" id="{00000000-0008-0000-0100-0000F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8" name="Text Box 6">
          <a:extLst>
            <a:ext uri="{FF2B5EF4-FFF2-40B4-BE49-F238E27FC236}">
              <a16:creationId xmlns:a16="http://schemas.microsoft.com/office/drawing/2014/main" id="{00000000-0008-0000-0100-0000F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29" name="Text Box 4">
          <a:extLst>
            <a:ext uri="{FF2B5EF4-FFF2-40B4-BE49-F238E27FC236}">
              <a16:creationId xmlns:a16="http://schemas.microsoft.com/office/drawing/2014/main" id="{00000000-0008-0000-0100-0000F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30" name="Text Box 6">
          <a:extLst>
            <a:ext uri="{FF2B5EF4-FFF2-40B4-BE49-F238E27FC236}">
              <a16:creationId xmlns:a16="http://schemas.microsoft.com/office/drawing/2014/main" id="{00000000-0008-0000-0100-0000F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31" name="Text Box 6">
          <a:extLst>
            <a:ext uri="{FF2B5EF4-FFF2-40B4-BE49-F238E27FC236}">
              <a16:creationId xmlns:a16="http://schemas.microsoft.com/office/drawing/2014/main" id="{00000000-0008-0000-0100-0000F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2" name="Text Box 4">
          <a:extLst>
            <a:ext uri="{FF2B5EF4-FFF2-40B4-BE49-F238E27FC236}">
              <a16:creationId xmlns:a16="http://schemas.microsoft.com/office/drawing/2014/main" id="{00000000-0008-0000-0100-0000F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3" name="Text Box 6">
          <a:extLst>
            <a:ext uri="{FF2B5EF4-FFF2-40B4-BE49-F238E27FC236}">
              <a16:creationId xmlns:a16="http://schemas.microsoft.com/office/drawing/2014/main" id="{00000000-0008-0000-0100-0000F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4" name="Text Box 4">
          <a:extLst>
            <a:ext uri="{FF2B5EF4-FFF2-40B4-BE49-F238E27FC236}">
              <a16:creationId xmlns:a16="http://schemas.microsoft.com/office/drawing/2014/main" id="{00000000-0008-0000-0100-0000F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5" name="Text Box 6">
          <a:extLst>
            <a:ext uri="{FF2B5EF4-FFF2-40B4-BE49-F238E27FC236}">
              <a16:creationId xmlns:a16="http://schemas.microsoft.com/office/drawing/2014/main" id="{00000000-0008-0000-0100-0000F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6" name="Text Box 4">
          <a:extLst>
            <a:ext uri="{FF2B5EF4-FFF2-40B4-BE49-F238E27FC236}">
              <a16:creationId xmlns:a16="http://schemas.microsoft.com/office/drawing/2014/main" id="{00000000-0008-0000-0100-0000FC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7" name="Text Box 6">
          <a:extLst>
            <a:ext uri="{FF2B5EF4-FFF2-40B4-BE49-F238E27FC236}">
              <a16:creationId xmlns:a16="http://schemas.microsoft.com/office/drawing/2014/main" id="{00000000-0008-0000-0100-0000F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8" name="Text Box 4">
          <a:extLst>
            <a:ext uri="{FF2B5EF4-FFF2-40B4-BE49-F238E27FC236}">
              <a16:creationId xmlns:a16="http://schemas.microsoft.com/office/drawing/2014/main" id="{00000000-0008-0000-0100-0000FE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9" name="Text Box 6">
          <a:extLst>
            <a:ext uri="{FF2B5EF4-FFF2-40B4-BE49-F238E27FC236}">
              <a16:creationId xmlns:a16="http://schemas.microsoft.com/office/drawing/2014/main" id="{00000000-0008-0000-0100-0000F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0" name="Text Box 4">
          <a:extLst>
            <a:ext uri="{FF2B5EF4-FFF2-40B4-BE49-F238E27FC236}">
              <a16:creationId xmlns:a16="http://schemas.microsoft.com/office/drawing/2014/main" id="{00000000-0008-0000-0100-00000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1" name="Text Box 6">
          <a:extLst>
            <a:ext uri="{FF2B5EF4-FFF2-40B4-BE49-F238E27FC236}">
              <a16:creationId xmlns:a16="http://schemas.microsoft.com/office/drawing/2014/main" id="{00000000-0008-0000-0100-00000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642" name="Text Box 6">
          <a:extLst>
            <a:ext uri="{FF2B5EF4-FFF2-40B4-BE49-F238E27FC236}">
              <a16:creationId xmlns:a16="http://schemas.microsoft.com/office/drawing/2014/main" id="{00000000-0008-0000-0100-000002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3" name="Text Box 4">
          <a:extLst>
            <a:ext uri="{FF2B5EF4-FFF2-40B4-BE49-F238E27FC236}">
              <a16:creationId xmlns:a16="http://schemas.microsoft.com/office/drawing/2014/main" id="{00000000-0008-0000-0100-00000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4" name="Text Box 6">
          <a:extLst>
            <a:ext uri="{FF2B5EF4-FFF2-40B4-BE49-F238E27FC236}">
              <a16:creationId xmlns:a16="http://schemas.microsoft.com/office/drawing/2014/main" id="{00000000-0008-0000-0100-000004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645" name="Text Box 4">
          <a:extLst>
            <a:ext uri="{FF2B5EF4-FFF2-40B4-BE49-F238E27FC236}">
              <a16:creationId xmlns:a16="http://schemas.microsoft.com/office/drawing/2014/main" id="{00000000-0008-0000-0100-00000517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646" name="Text Box 6">
          <a:extLst>
            <a:ext uri="{FF2B5EF4-FFF2-40B4-BE49-F238E27FC236}">
              <a16:creationId xmlns:a16="http://schemas.microsoft.com/office/drawing/2014/main" id="{00000000-0008-0000-0100-000006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7" name="Text Box 4">
          <a:extLst>
            <a:ext uri="{FF2B5EF4-FFF2-40B4-BE49-F238E27FC236}">
              <a16:creationId xmlns:a16="http://schemas.microsoft.com/office/drawing/2014/main" id="{00000000-0008-0000-0100-00000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8" name="Text Box 6">
          <a:extLst>
            <a:ext uri="{FF2B5EF4-FFF2-40B4-BE49-F238E27FC236}">
              <a16:creationId xmlns:a16="http://schemas.microsoft.com/office/drawing/2014/main" id="{00000000-0008-0000-0100-000008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49" name="Text Box 4">
          <a:extLst>
            <a:ext uri="{FF2B5EF4-FFF2-40B4-BE49-F238E27FC236}">
              <a16:creationId xmlns:a16="http://schemas.microsoft.com/office/drawing/2014/main" id="{00000000-0008-0000-0100-00000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0" name="Text Box 6">
          <a:extLst>
            <a:ext uri="{FF2B5EF4-FFF2-40B4-BE49-F238E27FC236}">
              <a16:creationId xmlns:a16="http://schemas.microsoft.com/office/drawing/2014/main" id="{00000000-0008-0000-0100-00000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1" name="Text Box 4">
          <a:extLst>
            <a:ext uri="{FF2B5EF4-FFF2-40B4-BE49-F238E27FC236}">
              <a16:creationId xmlns:a16="http://schemas.microsoft.com/office/drawing/2014/main" id="{00000000-0008-0000-0100-00000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2" name="Text Box 6">
          <a:extLst>
            <a:ext uri="{FF2B5EF4-FFF2-40B4-BE49-F238E27FC236}">
              <a16:creationId xmlns:a16="http://schemas.microsoft.com/office/drawing/2014/main" id="{00000000-0008-0000-0100-00000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3" name="Text Box 4">
          <a:extLst>
            <a:ext uri="{FF2B5EF4-FFF2-40B4-BE49-F238E27FC236}">
              <a16:creationId xmlns:a16="http://schemas.microsoft.com/office/drawing/2014/main" id="{00000000-0008-0000-0100-00000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4" name="Text Box 6">
          <a:extLst>
            <a:ext uri="{FF2B5EF4-FFF2-40B4-BE49-F238E27FC236}">
              <a16:creationId xmlns:a16="http://schemas.microsoft.com/office/drawing/2014/main" id="{00000000-0008-0000-0100-00000E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5" name="Text Box 4">
          <a:extLst>
            <a:ext uri="{FF2B5EF4-FFF2-40B4-BE49-F238E27FC236}">
              <a16:creationId xmlns:a16="http://schemas.microsoft.com/office/drawing/2014/main" id="{00000000-0008-0000-0100-00000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6" name="Text Box 6">
          <a:extLst>
            <a:ext uri="{FF2B5EF4-FFF2-40B4-BE49-F238E27FC236}">
              <a16:creationId xmlns:a16="http://schemas.microsoft.com/office/drawing/2014/main" id="{00000000-0008-0000-0100-000010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7" name="Text Box 4">
          <a:extLst>
            <a:ext uri="{FF2B5EF4-FFF2-40B4-BE49-F238E27FC236}">
              <a16:creationId xmlns:a16="http://schemas.microsoft.com/office/drawing/2014/main" id="{00000000-0008-0000-0100-00001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8" name="Text Box 6">
          <a:extLst>
            <a:ext uri="{FF2B5EF4-FFF2-40B4-BE49-F238E27FC236}">
              <a16:creationId xmlns:a16="http://schemas.microsoft.com/office/drawing/2014/main" id="{00000000-0008-0000-0100-000012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59" name="Text Box 4">
          <a:extLst>
            <a:ext uri="{FF2B5EF4-FFF2-40B4-BE49-F238E27FC236}">
              <a16:creationId xmlns:a16="http://schemas.microsoft.com/office/drawing/2014/main" id="{00000000-0008-0000-0100-00001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0" name="Text Box 6">
          <a:extLst>
            <a:ext uri="{FF2B5EF4-FFF2-40B4-BE49-F238E27FC236}">
              <a16:creationId xmlns:a16="http://schemas.microsoft.com/office/drawing/2014/main" id="{00000000-0008-0000-0100-00001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1" name="Text Box 4">
          <a:extLst>
            <a:ext uri="{FF2B5EF4-FFF2-40B4-BE49-F238E27FC236}">
              <a16:creationId xmlns:a16="http://schemas.microsoft.com/office/drawing/2014/main" id="{00000000-0008-0000-0100-00001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2" name="Text Box 6">
          <a:extLst>
            <a:ext uri="{FF2B5EF4-FFF2-40B4-BE49-F238E27FC236}">
              <a16:creationId xmlns:a16="http://schemas.microsoft.com/office/drawing/2014/main" id="{00000000-0008-0000-0100-00001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3" name="Text Box 4">
          <a:extLst>
            <a:ext uri="{FF2B5EF4-FFF2-40B4-BE49-F238E27FC236}">
              <a16:creationId xmlns:a16="http://schemas.microsoft.com/office/drawing/2014/main" id="{00000000-0008-0000-0100-00001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4" name="Text Box 6">
          <a:extLst>
            <a:ext uri="{FF2B5EF4-FFF2-40B4-BE49-F238E27FC236}">
              <a16:creationId xmlns:a16="http://schemas.microsoft.com/office/drawing/2014/main" id="{00000000-0008-0000-0100-00001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5" name="Text Box 4">
          <a:extLst>
            <a:ext uri="{FF2B5EF4-FFF2-40B4-BE49-F238E27FC236}">
              <a16:creationId xmlns:a16="http://schemas.microsoft.com/office/drawing/2014/main" id="{00000000-0008-0000-0100-000019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6" name="Text Box 6">
          <a:extLst>
            <a:ext uri="{FF2B5EF4-FFF2-40B4-BE49-F238E27FC236}">
              <a16:creationId xmlns:a16="http://schemas.microsoft.com/office/drawing/2014/main" id="{00000000-0008-0000-0100-00001A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7" name="Text Box 4">
          <a:extLst>
            <a:ext uri="{FF2B5EF4-FFF2-40B4-BE49-F238E27FC236}">
              <a16:creationId xmlns:a16="http://schemas.microsoft.com/office/drawing/2014/main" id="{00000000-0008-0000-0100-00001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8" name="Text Box 6">
          <a:extLst>
            <a:ext uri="{FF2B5EF4-FFF2-40B4-BE49-F238E27FC236}">
              <a16:creationId xmlns:a16="http://schemas.microsoft.com/office/drawing/2014/main" id="{00000000-0008-0000-0100-00001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9" name="Text Box 4">
          <a:extLst>
            <a:ext uri="{FF2B5EF4-FFF2-40B4-BE49-F238E27FC236}">
              <a16:creationId xmlns:a16="http://schemas.microsoft.com/office/drawing/2014/main" id="{00000000-0008-0000-0100-00001D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70" name="Text Box 6">
          <a:extLst>
            <a:ext uri="{FF2B5EF4-FFF2-40B4-BE49-F238E27FC236}">
              <a16:creationId xmlns:a16="http://schemas.microsoft.com/office/drawing/2014/main" id="{00000000-0008-0000-0100-00001E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1" name="Text Box 4">
          <a:extLst>
            <a:ext uri="{FF2B5EF4-FFF2-40B4-BE49-F238E27FC236}">
              <a16:creationId xmlns:a16="http://schemas.microsoft.com/office/drawing/2014/main" id="{00000000-0008-0000-0100-00001F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2" name="Text Box 6">
          <a:extLst>
            <a:ext uri="{FF2B5EF4-FFF2-40B4-BE49-F238E27FC236}">
              <a16:creationId xmlns:a16="http://schemas.microsoft.com/office/drawing/2014/main" id="{00000000-0008-0000-0100-00002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3" name="Text Box 4">
          <a:extLst>
            <a:ext uri="{FF2B5EF4-FFF2-40B4-BE49-F238E27FC236}">
              <a16:creationId xmlns:a16="http://schemas.microsoft.com/office/drawing/2014/main" id="{00000000-0008-0000-0100-000021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4" name="Text Box 6">
          <a:extLst>
            <a:ext uri="{FF2B5EF4-FFF2-40B4-BE49-F238E27FC236}">
              <a16:creationId xmlns:a16="http://schemas.microsoft.com/office/drawing/2014/main" id="{00000000-0008-0000-0100-00002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5" name="Text Box 4">
          <a:extLst>
            <a:ext uri="{FF2B5EF4-FFF2-40B4-BE49-F238E27FC236}">
              <a16:creationId xmlns:a16="http://schemas.microsoft.com/office/drawing/2014/main" id="{00000000-0008-0000-0100-00002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6" name="Text Box 6">
          <a:extLst>
            <a:ext uri="{FF2B5EF4-FFF2-40B4-BE49-F238E27FC236}">
              <a16:creationId xmlns:a16="http://schemas.microsoft.com/office/drawing/2014/main" id="{00000000-0008-0000-0100-000024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7" name="Text Box 4">
          <a:extLst>
            <a:ext uri="{FF2B5EF4-FFF2-40B4-BE49-F238E27FC236}">
              <a16:creationId xmlns:a16="http://schemas.microsoft.com/office/drawing/2014/main" id="{00000000-0008-0000-0100-000025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8" name="Text Box 6">
          <a:extLst>
            <a:ext uri="{FF2B5EF4-FFF2-40B4-BE49-F238E27FC236}">
              <a16:creationId xmlns:a16="http://schemas.microsoft.com/office/drawing/2014/main" id="{00000000-0008-0000-0100-00002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9" name="Text Box 4">
          <a:extLst>
            <a:ext uri="{FF2B5EF4-FFF2-40B4-BE49-F238E27FC236}">
              <a16:creationId xmlns:a16="http://schemas.microsoft.com/office/drawing/2014/main" id="{00000000-0008-0000-0100-000027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0" name="Text Box 6">
          <a:extLst>
            <a:ext uri="{FF2B5EF4-FFF2-40B4-BE49-F238E27FC236}">
              <a16:creationId xmlns:a16="http://schemas.microsoft.com/office/drawing/2014/main" id="{00000000-0008-0000-0100-00002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1" name="Text Box 4">
          <a:extLst>
            <a:ext uri="{FF2B5EF4-FFF2-40B4-BE49-F238E27FC236}">
              <a16:creationId xmlns:a16="http://schemas.microsoft.com/office/drawing/2014/main" id="{00000000-0008-0000-0100-00002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2" name="Text Box 6">
          <a:extLst>
            <a:ext uri="{FF2B5EF4-FFF2-40B4-BE49-F238E27FC236}">
              <a16:creationId xmlns:a16="http://schemas.microsoft.com/office/drawing/2014/main" id="{00000000-0008-0000-0100-00002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3" name="Text Box 4">
          <a:extLst>
            <a:ext uri="{FF2B5EF4-FFF2-40B4-BE49-F238E27FC236}">
              <a16:creationId xmlns:a16="http://schemas.microsoft.com/office/drawing/2014/main" id="{00000000-0008-0000-0100-00002B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4" name="Text Box 6">
          <a:extLst>
            <a:ext uri="{FF2B5EF4-FFF2-40B4-BE49-F238E27FC236}">
              <a16:creationId xmlns:a16="http://schemas.microsoft.com/office/drawing/2014/main" id="{00000000-0008-0000-0100-00002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5" name="Text Box 4">
          <a:extLst>
            <a:ext uri="{FF2B5EF4-FFF2-40B4-BE49-F238E27FC236}">
              <a16:creationId xmlns:a16="http://schemas.microsoft.com/office/drawing/2014/main" id="{00000000-0008-0000-0100-00002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6" name="Text Box 6">
          <a:extLst>
            <a:ext uri="{FF2B5EF4-FFF2-40B4-BE49-F238E27FC236}">
              <a16:creationId xmlns:a16="http://schemas.microsoft.com/office/drawing/2014/main" id="{00000000-0008-0000-0100-00002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7" name="Text Box 4">
          <a:extLst>
            <a:ext uri="{FF2B5EF4-FFF2-40B4-BE49-F238E27FC236}">
              <a16:creationId xmlns:a16="http://schemas.microsoft.com/office/drawing/2014/main" id="{00000000-0008-0000-0100-00002F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8" name="Text Box 6">
          <a:extLst>
            <a:ext uri="{FF2B5EF4-FFF2-40B4-BE49-F238E27FC236}">
              <a16:creationId xmlns:a16="http://schemas.microsoft.com/office/drawing/2014/main" id="{00000000-0008-0000-0100-00003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9" name="Text Box 4">
          <a:extLst>
            <a:ext uri="{FF2B5EF4-FFF2-40B4-BE49-F238E27FC236}">
              <a16:creationId xmlns:a16="http://schemas.microsoft.com/office/drawing/2014/main" id="{00000000-0008-0000-0100-00003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0" name="Text Box 6">
          <a:extLst>
            <a:ext uri="{FF2B5EF4-FFF2-40B4-BE49-F238E27FC236}">
              <a16:creationId xmlns:a16="http://schemas.microsoft.com/office/drawing/2014/main" id="{00000000-0008-0000-0100-00003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1" name="Text Box 4">
          <a:extLst>
            <a:ext uri="{FF2B5EF4-FFF2-40B4-BE49-F238E27FC236}">
              <a16:creationId xmlns:a16="http://schemas.microsoft.com/office/drawing/2014/main" id="{00000000-0008-0000-0100-000033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2" name="Text Box 6">
          <a:extLst>
            <a:ext uri="{FF2B5EF4-FFF2-40B4-BE49-F238E27FC236}">
              <a16:creationId xmlns:a16="http://schemas.microsoft.com/office/drawing/2014/main" id="{00000000-0008-0000-0100-00003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3" name="Text Box 4">
          <a:extLst>
            <a:ext uri="{FF2B5EF4-FFF2-40B4-BE49-F238E27FC236}">
              <a16:creationId xmlns:a16="http://schemas.microsoft.com/office/drawing/2014/main" id="{00000000-0008-0000-0100-00003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4" name="Text Box 6">
          <a:extLst>
            <a:ext uri="{FF2B5EF4-FFF2-40B4-BE49-F238E27FC236}">
              <a16:creationId xmlns:a16="http://schemas.microsoft.com/office/drawing/2014/main" id="{00000000-0008-0000-0100-00003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5" name="Text Box 4">
          <a:extLst>
            <a:ext uri="{FF2B5EF4-FFF2-40B4-BE49-F238E27FC236}">
              <a16:creationId xmlns:a16="http://schemas.microsoft.com/office/drawing/2014/main" id="{00000000-0008-0000-0100-000037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6" name="Text Box 6">
          <a:extLst>
            <a:ext uri="{FF2B5EF4-FFF2-40B4-BE49-F238E27FC236}">
              <a16:creationId xmlns:a16="http://schemas.microsoft.com/office/drawing/2014/main" id="{00000000-0008-0000-0100-00003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7" name="Text Box 4">
          <a:extLst>
            <a:ext uri="{FF2B5EF4-FFF2-40B4-BE49-F238E27FC236}">
              <a16:creationId xmlns:a16="http://schemas.microsoft.com/office/drawing/2014/main" id="{00000000-0008-0000-0100-00003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8" name="Text Box 6">
          <a:extLst>
            <a:ext uri="{FF2B5EF4-FFF2-40B4-BE49-F238E27FC236}">
              <a16:creationId xmlns:a16="http://schemas.microsoft.com/office/drawing/2014/main" id="{00000000-0008-0000-0100-00003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99" name="Text Box 4">
          <a:extLst>
            <a:ext uri="{FF2B5EF4-FFF2-40B4-BE49-F238E27FC236}">
              <a16:creationId xmlns:a16="http://schemas.microsoft.com/office/drawing/2014/main" id="{00000000-0008-0000-0100-00003B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00" name="Text Box 6">
          <a:extLst>
            <a:ext uri="{FF2B5EF4-FFF2-40B4-BE49-F238E27FC236}">
              <a16:creationId xmlns:a16="http://schemas.microsoft.com/office/drawing/2014/main" id="{00000000-0008-0000-0100-00003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1" name="Text Box 4">
          <a:extLst>
            <a:ext uri="{FF2B5EF4-FFF2-40B4-BE49-F238E27FC236}">
              <a16:creationId xmlns:a16="http://schemas.microsoft.com/office/drawing/2014/main" id="{00000000-0008-0000-0100-00003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2" name="Text Box 6">
          <a:extLst>
            <a:ext uri="{FF2B5EF4-FFF2-40B4-BE49-F238E27FC236}">
              <a16:creationId xmlns:a16="http://schemas.microsoft.com/office/drawing/2014/main" id="{00000000-0008-0000-0100-00003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3" name="Text Box 4">
          <a:extLst>
            <a:ext uri="{FF2B5EF4-FFF2-40B4-BE49-F238E27FC236}">
              <a16:creationId xmlns:a16="http://schemas.microsoft.com/office/drawing/2014/main" id="{00000000-0008-0000-0100-00003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4" name="Text Box 6">
          <a:extLst>
            <a:ext uri="{FF2B5EF4-FFF2-40B4-BE49-F238E27FC236}">
              <a16:creationId xmlns:a16="http://schemas.microsoft.com/office/drawing/2014/main" id="{00000000-0008-0000-0100-00004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5" name="Text Box 4">
          <a:extLst>
            <a:ext uri="{FF2B5EF4-FFF2-40B4-BE49-F238E27FC236}">
              <a16:creationId xmlns:a16="http://schemas.microsoft.com/office/drawing/2014/main" id="{00000000-0008-0000-0100-00004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6" name="Text Box 6">
          <a:extLst>
            <a:ext uri="{FF2B5EF4-FFF2-40B4-BE49-F238E27FC236}">
              <a16:creationId xmlns:a16="http://schemas.microsoft.com/office/drawing/2014/main" id="{00000000-0008-0000-0100-00004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7" name="Text Box 4">
          <a:extLst>
            <a:ext uri="{FF2B5EF4-FFF2-40B4-BE49-F238E27FC236}">
              <a16:creationId xmlns:a16="http://schemas.microsoft.com/office/drawing/2014/main" id="{00000000-0008-0000-0100-00004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8" name="Text Box 6">
          <a:extLst>
            <a:ext uri="{FF2B5EF4-FFF2-40B4-BE49-F238E27FC236}">
              <a16:creationId xmlns:a16="http://schemas.microsoft.com/office/drawing/2014/main" id="{00000000-0008-0000-0100-00004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09" name="Text Box 4">
          <a:extLst>
            <a:ext uri="{FF2B5EF4-FFF2-40B4-BE49-F238E27FC236}">
              <a16:creationId xmlns:a16="http://schemas.microsoft.com/office/drawing/2014/main" id="{00000000-0008-0000-0100-00004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10" name="Text Box 6">
          <a:extLst>
            <a:ext uri="{FF2B5EF4-FFF2-40B4-BE49-F238E27FC236}">
              <a16:creationId xmlns:a16="http://schemas.microsoft.com/office/drawing/2014/main" id="{00000000-0008-0000-0100-00004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1" name="Text Box 4">
          <a:extLst>
            <a:ext uri="{FF2B5EF4-FFF2-40B4-BE49-F238E27FC236}">
              <a16:creationId xmlns:a16="http://schemas.microsoft.com/office/drawing/2014/main" id="{00000000-0008-0000-0100-00004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2" name="Text Box 6">
          <a:extLst>
            <a:ext uri="{FF2B5EF4-FFF2-40B4-BE49-F238E27FC236}">
              <a16:creationId xmlns:a16="http://schemas.microsoft.com/office/drawing/2014/main" id="{00000000-0008-0000-0100-00004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3" name="Text Box 4">
          <a:extLst>
            <a:ext uri="{FF2B5EF4-FFF2-40B4-BE49-F238E27FC236}">
              <a16:creationId xmlns:a16="http://schemas.microsoft.com/office/drawing/2014/main" id="{00000000-0008-0000-0100-00004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4" name="Text Box 6">
          <a:extLst>
            <a:ext uri="{FF2B5EF4-FFF2-40B4-BE49-F238E27FC236}">
              <a16:creationId xmlns:a16="http://schemas.microsoft.com/office/drawing/2014/main" id="{00000000-0008-0000-0100-00004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15" name="Text Box 6">
          <a:extLst>
            <a:ext uri="{FF2B5EF4-FFF2-40B4-BE49-F238E27FC236}">
              <a16:creationId xmlns:a16="http://schemas.microsoft.com/office/drawing/2014/main" id="{00000000-0008-0000-0100-00004B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6" name="Text Box 4">
          <a:extLst>
            <a:ext uri="{FF2B5EF4-FFF2-40B4-BE49-F238E27FC236}">
              <a16:creationId xmlns:a16="http://schemas.microsoft.com/office/drawing/2014/main" id="{00000000-0008-0000-0100-00004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7" name="Text Box 6">
          <a:extLst>
            <a:ext uri="{FF2B5EF4-FFF2-40B4-BE49-F238E27FC236}">
              <a16:creationId xmlns:a16="http://schemas.microsoft.com/office/drawing/2014/main" id="{00000000-0008-0000-0100-00004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8" name="Text Box 4">
          <a:extLst>
            <a:ext uri="{FF2B5EF4-FFF2-40B4-BE49-F238E27FC236}">
              <a16:creationId xmlns:a16="http://schemas.microsoft.com/office/drawing/2014/main" id="{00000000-0008-0000-0100-00004E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9" name="Text Box 6">
          <a:extLst>
            <a:ext uri="{FF2B5EF4-FFF2-40B4-BE49-F238E27FC236}">
              <a16:creationId xmlns:a16="http://schemas.microsoft.com/office/drawing/2014/main" id="{00000000-0008-0000-0100-00004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0" name="Text Box 4">
          <a:extLst>
            <a:ext uri="{FF2B5EF4-FFF2-40B4-BE49-F238E27FC236}">
              <a16:creationId xmlns:a16="http://schemas.microsoft.com/office/drawing/2014/main" id="{00000000-0008-0000-0100-000050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1" name="Text Box 6">
          <a:extLst>
            <a:ext uri="{FF2B5EF4-FFF2-40B4-BE49-F238E27FC236}">
              <a16:creationId xmlns:a16="http://schemas.microsoft.com/office/drawing/2014/main" id="{00000000-0008-0000-0100-000051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2" name="Text Box 4">
          <a:extLst>
            <a:ext uri="{FF2B5EF4-FFF2-40B4-BE49-F238E27FC236}">
              <a16:creationId xmlns:a16="http://schemas.microsoft.com/office/drawing/2014/main" id="{00000000-0008-0000-0100-00005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3" name="Text Box 6">
          <a:extLst>
            <a:ext uri="{FF2B5EF4-FFF2-40B4-BE49-F238E27FC236}">
              <a16:creationId xmlns:a16="http://schemas.microsoft.com/office/drawing/2014/main" id="{00000000-0008-0000-0100-00005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4" name="Text Box 4">
          <a:extLst>
            <a:ext uri="{FF2B5EF4-FFF2-40B4-BE49-F238E27FC236}">
              <a16:creationId xmlns:a16="http://schemas.microsoft.com/office/drawing/2014/main" id="{00000000-0008-0000-0100-000054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5" name="Text Box 6">
          <a:extLst>
            <a:ext uri="{FF2B5EF4-FFF2-40B4-BE49-F238E27FC236}">
              <a16:creationId xmlns:a16="http://schemas.microsoft.com/office/drawing/2014/main" id="{00000000-0008-0000-0100-000055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6" name="Text Box 4">
          <a:extLst>
            <a:ext uri="{FF2B5EF4-FFF2-40B4-BE49-F238E27FC236}">
              <a16:creationId xmlns:a16="http://schemas.microsoft.com/office/drawing/2014/main" id="{00000000-0008-0000-0100-000056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7" name="Text Box 6">
          <a:extLst>
            <a:ext uri="{FF2B5EF4-FFF2-40B4-BE49-F238E27FC236}">
              <a16:creationId xmlns:a16="http://schemas.microsoft.com/office/drawing/2014/main" id="{00000000-0008-0000-0100-00005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8" name="Text Box 4">
          <a:extLst>
            <a:ext uri="{FF2B5EF4-FFF2-40B4-BE49-F238E27FC236}">
              <a16:creationId xmlns:a16="http://schemas.microsoft.com/office/drawing/2014/main" id="{00000000-0008-0000-0100-00005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9" name="Text Box 6">
          <a:extLst>
            <a:ext uri="{FF2B5EF4-FFF2-40B4-BE49-F238E27FC236}">
              <a16:creationId xmlns:a16="http://schemas.microsoft.com/office/drawing/2014/main" id="{00000000-0008-0000-0100-00005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0" name="Text Box 4">
          <a:extLst>
            <a:ext uri="{FF2B5EF4-FFF2-40B4-BE49-F238E27FC236}">
              <a16:creationId xmlns:a16="http://schemas.microsoft.com/office/drawing/2014/main" id="{00000000-0008-0000-0100-00005A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1" name="Text Box 6">
          <a:extLst>
            <a:ext uri="{FF2B5EF4-FFF2-40B4-BE49-F238E27FC236}">
              <a16:creationId xmlns:a16="http://schemas.microsoft.com/office/drawing/2014/main" id="{00000000-0008-0000-0100-00005B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2" name="Text Box 4">
          <a:extLst>
            <a:ext uri="{FF2B5EF4-FFF2-40B4-BE49-F238E27FC236}">
              <a16:creationId xmlns:a16="http://schemas.microsoft.com/office/drawing/2014/main" id="{00000000-0008-0000-0100-00005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3" name="Text Box 6">
          <a:extLst>
            <a:ext uri="{FF2B5EF4-FFF2-40B4-BE49-F238E27FC236}">
              <a16:creationId xmlns:a16="http://schemas.microsoft.com/office/drawing/2014/main" id="{00000000-0008-0000-0100-00005D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4" name="Text Box 4">
          <a:extLst>
            <a:ext uri="{FF2B5EF4-FFF2-40B4-BE49-F238E27FC236}">
              <a16:creationId xmlns:a16="http://schemas.microsoft.com/office/drawing/2014/main" id="{00000000-0008-0000-0100-00005E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5" name="Text Box 6">
          <a:extLst>
            <a:ext uri="{FF2B5EF4-FFF2-40B4-BE49-F238E27FC236}">
              <a16:creationId xmlns:a16="http://schemas.microsoft.com/office/drawing/2014/main" id="{00000000-0008-0000-0100-00005F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6" name="Text Box 4">
          <a:extLst>
            <a:ext uri="{FF2B5EF4-FFF2-40B4-BE49-F238E27FC236}">
              <a16:creationId xmlns:a16="http://schemas.microsoft.com/office/drawing/2014/main" id="{00000000-0008-0000-0100-00006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7" name="Text Box 6">
          <a:extLst>
            <a:ext uri="{FF2B5EF4-FFF2-40B4-BE49-F238E27FC236}">
              <a16:creationId xmlns:a16="http://schemas.microsoft.com/office/drawing/2014/main" id="{00000000-0008-0000-0100-00006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8" name="Text Box 4">
          <a:extLst>
            <a:ext uri="{FF2B5EF4-FFF2-40B4-BE49-F238E27FC236}">
              <a16:creationId xmlns:a16="http://schemas.microsoft.com/office/drawing/2014/main" id="{00000000-0008-0000-0100-00006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9" name="Text Box 6">
          <a:extLst>
            <a:ext uri="{FF2B5EF4-FFF2-40B4-BE49-F238E27FC236}">
              <a16:creationId xmlns:a16="http://schemas.microsoft.com/office/drawing/2014/main" id="{00000000-0008-0000-0100-00006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0" name="Text Box 4">
          <a:extLst>
            <a:ext uri="{FF2B5EF4-FFF2-40B4-BE49-F238E27FC236}">
              <a16:creationId xmlns:a16="http://schemas.microsoft.com/office/drawing/2014/main" id="{00000000-0008-0000-0100-00006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1" name="Text Box 6">
          <a:extLst>
            <a:ext uri="{FF2B5EF4-FFF2-40B4-BE49-F238E27FC236}">
              <a16:creationId xmlns:a16="http://schemas.microsoft.com/office/drawing/2014/main" id="{00000000-0008-0000-0100-00006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2" name="Text Box 4">
          <a:extLst>
            <a:ext uri="{FF2B5EF4-FFF2-40B4-BE49-F238E27FC236}">
              <a16:creationId xmlns:a16="http://schemas.microsoft.com/office/drawing/2014/main" id="{00000000-0008-0000-0100-00006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3" name="Text Box 6">
          <a:extLst>
            <a:ext uri="{FF2B5EF4-FFF2-40B4-BE49-F238E27FC236}">
              <a16:creationId xmlns:a16="http://schemas.microsoft.com/office/drawing/2014/main" id="{00000000-0008-0000-0100-000067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4" name="Text Box 4">
          <a:extLst>
            <a:ext uri="{FF2B5EF4-FFF2-40B4-BE49-F238E27FC236}">
              <a16:creationId xmlns:a16="http://schemas.microsoft.com/office/drawing/2014/main" id="{00000000-0008-0000-0100-00006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5" name="Text Box 6">
          <a:extLst>
            <a:ext uri="{FF2B5EF4-FFF2-40B4-BE49-F238E27FC236}">
              <a16:creationId xmlns:a16="http://schemas.microsoft.com/office/drawing/2014/main" id="{00000000-0008-0000-0100-00006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6" name="Text Box 4">
          <a:extLst>
            <a:ext uri="{FF2B5EF4-FFF2-40B4-BE49-F238E27FC236}">
              <a16:creationId xmlns:a16="http://schemas.microsoft.com/office/drawing/2014/main" id="{00000000-0008-0000-0100-00006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7" name="Text Box 6">
          <a:extLst>
            <a:ext uri="{FF2B5EF4-FFF2-40B4-BE49-F238E27FC236}">
              <a16:creationId xmlns:a16="http://schemas.microsoft.com/office/drawing/2014/main" id="{00000000-0008-0000-0100-00006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8" name="Text Box 4">
          <a:extLst>
            <a:ext uri="{FF2B5EF4-FFF2-40B4-BE49-F238E27FC236}">
              <a16:creationId xmlns:a16="http://schemas.microsoft.com/office/drawing/2014/main" id="{00000000-0008-0000-0100-00006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9" name="Text Box 6">
          <a:extLst>
            <a:ext uri="{FF2B5EF4-FFF2-40B4-BE49-F238E27FC236}">
              <a16:creationId xmlns:a16="http://schemas.microsoft.com/office/drawing/2014/main" id="{00000000-0008-0000-0100-00006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0" name="Text Box 4">
          <a:extLst>
            <a:ext uri="{FF2B5EF4-FFF2-40B4-BE49-F238E27FC236}">
              <a16:creationId xmlns:a16="http://schemas.microsoft.com/office/drawing/2014/main" id="{00000000-0008-0000-0100-00006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1" name="Text Box 6">
          <a:extLst>
            <a:ext uri="{FF2B5EF4-FFF2-40B4-BE49-F238E27FC236}">
              <a16:creationId xmlns:a16="http://schemas.microsoft.com/office/drawing/2014/main" id="{00000000-0008-0000-0100-00006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2" name="Text Box 4">
          <a:extLst>
            <a:ext uri="{FF2B5EF4-FFF2-40B4-BE49-F238E27FC236}">
              <a16:creationId xmlns:a16="http://schemas.microsoft.com/office/drawing/2014/main" id="{00000000-0008-0000-0100-00007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3" name="Text Box 6">
          <a:extLst>
            <a:ext uri="{FF2B5EF4-FFF2-40B4-BE49-F238E27FC236}">
              <a16:creationId xmlns:a16="http://schemas.microsoft.com/office/drawing/2014/main" id="{00000000-0008-0000-0100-00007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4" name="Text Box 4">
          <a:extLst>
            <a:ext uri="{FF2B5EF4-FFF2-40B4-BE49-F238E27FC236}">
              <a16:creationId xmlns:a16="http://schemas.microsoft.com/office/drawing/2014/main" id="{00000000-0008-0000-0100-00007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5" name="Text Box 6">
          <a:extLst>
            <a:ext uri="{FF2B5EF4-FFF2-40B4-BE49-F238E27FC236}">
              <a16:creationId xmlns:a16="http://schemas.microsoft.com/office/drawing/2014/main" id="{00000000-0008-0000-0100-00007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6" name="Text Box 4">
          <a:extLst>
            <a:ext uri="{FF2B5EF4-FFF2-40B4-BE49-F238E27FC236}">
              <a16:creationId xmlns:a16="http://schemas.microsoft.com/office/drawing/2014/main" id="{00000000-0008-0000-0100-00007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7" name="Text Box 6">
          <a:extLst>
            <a:ext uri="{FF2B5EF4-FFF2-40B4-BE49-F238E27FC236}">
              <a16:creationId xmlns:a16="http://schemas.microsoft.com/office/drawing/2014/main" id="{00000000-0008-0000-0100-00007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8" name="Text Box 4">
          <a:extLst>
            <a:ext uri="{FF2B5EF4-FFF2-40B4-BE49-F238E27FC236}">
              <a16:creationId xmlns:a16="http://schemas.microsoft.com/office/drawing/2014/main" id="{00000000-0008-0000-0100-00007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9" name="Text Box 6">
          <a:extLst>
            <a:ext uri="{FF2B5EF4-FFF2-40B4-BE49-F238E27FC236}">
              <a16:creationId xmlns:a16="http://schemas.microsoft.com/office/drawing/2014/main" id="{00000000-0008-0000-0100-00007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0" name="Text Box 4">
          <a:extLst>
            <a:ext uri="{FF2B5EF4-FFF2-40B4-BE49-F238E27FC236}">
              <a16:creationId xmlns:a16="http://schemas.microsoft.com/office/drawing/2014/main" id="{00000000-0008-0000-0100-00007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1" name="Text Box 6">
          <a:extLst>
            <a:ext uri="{FF2B5EF4-FFF2-40B4-BE49-F238E27FC236}">
              <a16:creationId xmlns:a16="http://schemas.microsoft.com/office/drawing/2014/main" id="{00000000-0008-0000-0100-00007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2" name="Text Box 4">
          <a:extLst>
            <a:ext uri="{FF2B5EF4-FFF2-40B4-BE49-F238E27FC236}">
              <a16:creationId xmlns:a16="http://schemas.microsoft.com/office/drawing/2014/main" id="{00000000-0008-0000-0100-00007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3" name="Text Box 6">
          <a:extLst>
            <a:ext uri="{FF2B5EF4-FFF2-40B4-BE49-F238E27FC236}">
              <a16:creationId xmlns:a16="http://schemas.microsoft.com/office/drawing/2014/main" id="{00000000-0008-0000-0100-00007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4" name="Text Box 4">
          <a:extLst>
            <a:ext uri="{FF2B5EF4-FFF2-40B4-BE49-F238E27FC236}">
              <a16:creationId xmlns:a16="http://schemas.microsoft.com/office/drawing/2014/main" id="{00000000-0008-0000-0100-00007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5" name="Text Box 6">
          <a:extLst>
            <a:ext uri="{FF2B5EF4-FFF2-40B4-BE49-F238E27FC236}">
              <a16:creationId xmlns:a16="http://schemas.microsoft.com/office/drawing/2014/main" id="{00000000-0008-0000-0100-00007D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66" name="Text Box 6">
          <a:extLst>
            <a:ext uri="{FF2B5EF4-FFF2-40B4-BE49-F238E27FC236}">
              <a16:creationId xmlns:a16="http://schemas.microsoft.com/office/drawing/2014/main" id="{00000000-0008-0000-0100-00007E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7" name="Text Box 4">
          <a:extLst>
            <a:ext uri="{FF2B5EF4-FFF2-40B4-BE49-F238E27FC236}">
              <a16:creationId xmlns:a16="http://schemas.microsoft.com/office/drawing/2014/main" id="{00000000-0008-0000-0100-00007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8" name="Text Box 6">
          <a:extLst>
            <a:ext uri="{FF2B5EF4-FFF2-40B4-BE49-F238E27FC236}">
              <a16:creationId xmlns:a16="http://schemas.microsoft.com/office/drawing/2014/main" id="{00000000-0008-0000-0100-00008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69" name="Text Box 4">
          <a:extLst>
            <a:ext uri="{FF2B5EF4-FFF2-40B4-BE49-F238E27FC236}">
              <a16:creationId xmlns:a16="http://schemas.microsoft.com/office/drawing/2014/main" id="{00000000-0008-0000-0100-00008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0" name="Text Box 6">
          <a:extLst>
            <a:ext uri="{FF2B5EF4-FFF2-40B4-BE49-F238E27FC236}">
              <a16:creationId xmlns:a16="http://schemas.microsoft.com/office/drawing/2014/main" id="{00000000-0008-0000-0100-00008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1" name="Text Box 4">
          <a:extLst>
            <a:ext uri="{FF2B5EF4-FFF2-40B4-BE49-F238E27FC236}">
              <a16:creationId xmlns:a16="http://schemas.microsoft.com/office/drawing/2014/main" id="{00000000-0008-0000-0100-00008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2" name="Text Box 6">
          <a:extLst>
            <a:ext uri="{FF2B5EF4-FFF2-40B4-BE49-F238E27FC236}">
              <a16:creationId xmlns:a16="http://schemas.microsoft.com/office/drawing/2014/main" id="{00000000-0008-0000-0100-00008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3" name="Text Box 4">
          <a:extLst>
            <a:ext uri="{FF2B5EF4-FFF2-40B4-BE49-F238E27FC236}">
              <a16:creationId xmlns:a16="http://schemas.microsoft.com/office/drawing/2014/main" id="{00000000-0008-0000-0100-00008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4" name="Text Box 6">
          <a:extLst>
            <a:ext uri="{FF2B5EF4-FFF2-40B4-BE49-F238E27FC236}">
              <a16:creationId xmlns:a16="http://schemas.microsoft.com/office/drawing/2014/main" id="{00000000-0008-0000-0100-00008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5" name="Text Box 4">
          <a:extLst>
            <a:ext uri="{FF2B5EF4-FFF2-40B4-BE49-F238E27FC236}">
              <a16:creationId xmlns:a16="http://schemas.microsoft.com/office/drawing/2014/main" id="{00000000-0008-0000-0100-00008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6" name="Text Box 6">
          <a:extLst>
            <a:ext uri="{FF2B5EF4-FFF2-40B4-BE49-F238E27FC236}">
              <a16:creationId xmlns:a16="http://schemas.microsoft.com/office/drawing/2014/main" id="{00000000-0008-0000-0100-000088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7" name="Text Box 4">
          <a:extLst>
            <a:ext uri="{FF2B5EF4-FFF2-40B4-BE49-F238E27FC236}">
              <a16:creationId xmlns:a16="http://schemas.microsoft.com/office/drawing/2014/main" id="{00000000-0008-0000-0100-00008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8" name="Text Box 6">
          <a:extLst>
            <a:ext uri="{FF2B5EF4-FFF2-40B4-BE49-F238E27FC236}">
              <a16:creationId xmlns:a16="http://schemas.microsoft.com/office/drawing/2014/main" id="{00000000-0008-0000-0100-00008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79" name="Text Box 4">
          <a:extLst>
            <a:ext uri="{FF2B5EF4-FFF2-40B4-BE49-F238E27FC236}">
              <a16:creationId xmlns:a16="http://schemas.microsoft.com/office/drawing/2014/main" id="{00000000-0008-0000-0100-00008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80" name="Text Box 6">
          <a:extLst>
            <a:ext uri="{FF2B5EF4-FFF2-40B4-BE49-F238E27FC236}">
              <a16:creationId xmlns:a16="http://schemas.microsoft.com/office/drawing/2014/main" id="{00000000-0008-0000-0100-00008C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1" name="Text Box 6">
          <a:extLst>
            <a:ext uri="{FF2B5EF4-FFF2-40B4-BE49-F238E27FC236}">
              <a16:creationId xmlns:a16="http://schemas.microsoft.com/office/drawing/2014/main" id="{00000000-0008-0000-0100-00008D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2" name="Text Box 4">
          <a:extLst>
            <a:ext uri="{FF2B5EF4-FFF2-40B4-BE49-F238E27FC236}">
              <a16:creationId xmlns:a16="http://schemas.microsoft.com/office/drawing/2014/main" id="{00000000-0008-0000-0100-00008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3" name="Text Box 6">
          <a:extLst>
            <a:ext uri="{FF2B5EF4-FFF2-40B4-BE49-F238E27FC236}">
              <a16:creationId xmlns:a16="http://schemas.microsoft.com/office/drawing/2014/main" id="{00000000-0008-0000-0100-00008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4" name="Text Box 4">
          <a:extLst>
            <a:ext uri="{FF2B5EF4-FFF2-40B4-BE49-F238E27FC236}">
              <a16:creationId xmlns:a16="http://schemas.microsoft.com/office/drawing/2014/main" id="{00000000-0008-0000-0100-000090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5" name="Text Box 6">
          <a:extLst>
            <a:ext uri="{FF2B5EF4-FFF2-40B4-BE49-F238E27FC236}">
              <a16:creationId xmlns:a16="http://schemas.microsoft.com/office/drawing/2014/main" id="{00000000-0008-0000-0100-00009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6" name="Text Box 6">
          <a:extLst>
            <a:ext uri="{FF2B5EF4-FFF2-40B4-BE49-F238E27FC236}">
              <a16:creationId xmlns:a16="http://schemas.microsoft.com/office/drawing/2014/main" id="{00000000-0008-0000-0100-000092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7" name="Text Box 4">
          <a:extLst>
            <a:ext uri="{FF2B5EF4-FFF2-40B4-BE49-F238E27FC236}">
              <a16:creationId xmlns:a16="http://schemas.microsoft.com/office/drawing/2014/main" id="{00000000-0008-0000-0100-000093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8" name="Text Box 6">
          <a:extLst>
            <a:ext uri="{FF2B5EF4-FFF2-40B4-BE49-F238E27FC236}">
              <a16:creationId xmlns:a16="http://schemas.microsoft.com/office/drawing/2014/main" id="{00000000-0008-0000-0100-000094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89" name="Text Box 4">
          <a:extLst>
            <a:ext uri="{FF2B5EF4-FFF2-40B4-BE49-F238E27FC236}">
              <a16:creationId xmlns:a16="http://schemas.microsoft.com/office/drawing/2014/main" id="{00000000-0008-0000-0100-000095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90" name="Text Box 6">
          <a:extLst>
            <a:ext uri="{FF2B5EF4-FFF2-40B4-BE49-F238E27FC236}">
              <a16:creationId xmlns:a16="http://schemas.microsoft.com/office/drawing/2014/main" id="{00000000-0008-0000-0100-000096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1" name="Text Box 4">
          <a:extLst>
            <a:ext uri="{FF2B5EF4-FFF2-40B4-BE49-F238E27FC236}">
              <a16:creationId xmlns:a16="http://schemas.microsoft.com/office/drawing/2014/main" id="{00000000-0008-0000-0100-00009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2" name="Text Box 6">
          <a:extLst>
            <a:ext uri="{FF2B5EF4-FFF2-40B4-BE49-F238E27FC236}">
              <a16:creationId xmlns:a16="http://schemas.microsoft.com/office/drawing/2014/main" id="{00000000-0008-0000-0100-000098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3" name="Text Box 4">
          <a:extLst>
            <a:ext uri="{FF2B5EF4-FFF2-40B4-BE49-F238E27FC236}">
              <a16:creationId xmlns:a16="http://schemas.microsoft.com/office/drawing/2014/main" id="{00000000-0008-0000-0100-00009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4" name="Text Box 6">
          <a:extLst>
            <a:ext uri="{FF2B5EF4-FFF2-40B4-BE49-F238E27FC236}">
              <a16:creationId xmlns:a16="http://schemas.microsoft.com/office/drawing/2014/main" id="{00000000-0008-0000-0100-00009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5" name="Text Box 4">
          <a:extLst>
            <a:ext uri="{FF2B5EF4-FFF2-40B4-BE49-F238E27FC236}">
              <a16:creationId xmlns:a16="http://schemas.microsoft.com/office/drawing/2014/main" id="{00000000-0008-0000-0100-00009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6" name="Text Box 6">
          <a:extLst>
            <a:ext uri="{FF2B5EF4-FFF2-40B4-BE49-F238E27FC236}">
              <a16:creationId xmlns:a16="http://schemas.microsoft.com/office/drawing/2014/main" id="{00000000-0008-0000-0100-00009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7" name="Text Box 4">
          <a:extLst>
            <a:ext uri="{FF2B5EF4-FFF2-40B4-BE49-F238E27FC236}">
              <a16:creationId xmlns:a16="http://schemas.microsoft.com/office/drawing/2014/main" id="{00000000-0008-0000-0100-00009D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8" name="Text Box 6">
          <a:extLst>
            <a:ext uri="{FF2B5EF4-FFF2-40B4-BE49-F238E27FC236}">
              <a16:creationId xmlns:a16="http://schemas.microsoft.com/office/drawing/2014/main" id="{00000000-0008-0000-0100-00009E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99" name="Text Box 4">
          <a:extLst>
            <a:ext uri="{FF2B5EF4-FFF2-40B4-BE49-F238E27FC236}">
              <a16:creationId xmlns:a16="http://schemas.microsoft.com/office/drawing/2014/main" id="{00000000-0008-0000-0100-00009F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800" name="Text Box 6">
          <a:extLst>
            <a:ext uri="{FF2B5EF4-FFF2-40B4-BE49-F238E27FC236}">
              <a16:creationId xmlns:a16="http://schemas.microsoft.com/office/drawing/2014/main" id="{00000000-0008-0000-0100-0000A0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1" name="Text Box 4">
          <a:extLst>
            <a:ext uri="{FF2B5EF4-FFF2-40B4-BE49-F238E27FC236}">
              <a16:creationId xmlns:a16="http://schemas.microsoft.com/office/drawing/2014/main" id="{00000000-0008-0000-0100-0000A1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2" name="Text Box 6">
          <a:extLst>
            <a:ext uri="{FF2B5EF4-FFF2-40B4-BE49-F238E27FC236}">
              <a16:creationId xmlns:a16="http://schemas.microsoft.com/office/drawing/2014/main" id="{00000000-0008-0000-0100-0000A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3" name="Text Box 4">
          <a:extLst>
            <a:ext uri="{FF2B5EF4-FFF2-40B4-BE49-F238E27FC236}">
              <a16:creationId xmlns:a16="http://schemas.microsoft.com/office/drawing/2014/main" id="{00000000-0008-0000-0100-0000A3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4" name="Text Box 6">
          <a:extLst>
            <a:ext uri="{FF2B5EF4-FFF2-40B4-BE49-F238E27FC236}">
              <a16:creationId xmlns:a16="http://schemas.microsoft.com/office/drawing/2014/main" id="{00000000-0008-0000-0100-0000A4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5" name="Text Box 4">
          <a:extLst>
            <a:ext uri="{FF2B5EF4-FFF2-40B4-BE49-F238E27FC236}">
              <a16:creationId xmlns:a16="http://schemas.microsoft.com/office/drawing/2014/main" id="{00000000-0008-0000-0100-0000A5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6" name="Text Box 6">
          <a:extLst>
            <a:ext uri="{FF2B5EF4-FFF2-40B4-BE49-F238E27FC236}">
              <a16:creationId xmlns:a16="http://schemas.microsoft.com/office/drawing/2014/main" id="{00000000-0008-0000-0100-0000A6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7" name="Text Box 4">
          <a:extLst>
            <a:ext uri="{FF2B5EF4-FFF2-40B4-BE49-F238E27FC236}">
              <a16:creationId xmlns:a16="http://schemas.microsoft.com/office/drawing/2014/main" id="{00000000-0008-0000-0100-0000A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8" name="Text Box 6">
          <a:extLst>
            <a:ext uri="{FF2B5EF4-FFF2-40B4-BE49-F238E27FC236}">
              <a16:creationId xmlns:a16="http://schemas.microsoft.com/office/drawing/2014/main" id="{00000000-0008-0000-0100-0000A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09" name="Text Box 4">
          <a:extLst>
            <a:ext uri="{FF2B5EF4-FFF2-40B4-BE49-F238E27FC236}">
              <a16:creationId xmlns:a16="http://schemas.microsoft.com/office/drawing/2014/main" id="{00000000-0008-0000-0100-0000A9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10" name="Text Box 6">
          <a:extLst>
            <a:ext uri="{FF2B5EF4-FFF2-40B4-BE49-F238E27FC236}">
              <a16:creationId xmlns:a16="http://schemas.microsoft.com/office/drawing/2014/main" id="{00000000-0008-0000-0100-0000AA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1" name="Text Box 4">
          <a:extLst>
            <a:ext uri="{FF2B5EF4-FFF2-40B4-BE49-F238E27FC236}">
              <a16:creationId xmlns:a16="http://schemas.microsoft.com/office/drawing/2014/main" id="{00000000-0008-0000-0100-0000AB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2" name="Text Box 6">
          <a:extLst>
            <a:ext uri="{FF2B5EF4-FFF2-40B4-BE49-F238E27FC236}">
              <a16:creationId xmlns:a16="http://schemas.microsoft.com/office/drawing/2014/main" id="{00000000-0008-0000-0100-0000AC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3" name="Text Box 4">
          <a:extLst>
            <a:ext uri="{FF2B5EF4-FFF2-40B4-BE49-F238E27FC236}">
              <a16:creationId xmlns:a16="http://schemas.microsoft.com/office/drawing/2014/main" id="{00000000-0008-0000-0100-0000A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4" name="Text Box 6">
          <a:extLst>
            <a:ext uri="{FF2B5EF4-FFF2-40B4-BE49-F238E27FC236}">
              <a16:creationId xmlns:a16="http://schemas.microsoft.com/office/drawing/2014/main" id="{00000000-0008-0000-0100-0000A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5" name="Text Box 4">
          <a:extLst>
            <a:ext uri="{FF2B5EF4-FFF2-40B4-BE49-F238E27FC236}">
              <a16:creationId xmlns:a16="http://schemas.microsoft.com/office/drawing/2014/main" id="{00000000-0008-0000-0100-0000A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6" name="Text Box 6">
          <a:extLst>
            <a:ext uri="{FF2B5EF4-FFF2-40B4-BE49-F238E27FC236}">
              <a16:creationId xmlns:a16="http://schemas.microsoft.com/office/drawing/2014/main" id="{00000000-0008-0000-0100-0000B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7" name="Text Box 4">
          <a:extLst>
            <a:ext uri="{FF2B5EF4-FFF2-40B4-BE49-F238E27FC236}">
              <a16:creationId xmlns:a16="http://schemas.microsoft.com/office/drawing/2014/main" id="{00000000-0008-0000-0100-0000B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8" name="Text Box 6">
          <a:extLst>
            <a:ext uri="{FF2B5EF4-FFF2-40B4-BE49-F238E27FC236}">
              <a16:creationId xmlns:a16="http://schemas.microsoft.com/office/drawing/2014/main" id="{00000000-0008-0000-0100-0000B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19" name="Text Box 4">
          <a:extLst>
            <a:ext uri="{FF2B5EF4-FFF2-40B4-BE49-F238E27FC236}">
              <a16:creationId xmlns:a16="http://schemas.microsoft.com/office/drawing/2014/main" id="{00000000-0008-0000-0100-0000B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0" name="Text Box 6">
          <a:extLst>
            <a:ext uri="{FF2B5EF4-FFF2-40B4-BE49-F238E27FC236}">
              <a16:creationId xmlns:a16="http://schemas.microsoft.com/office/drawing/2014/main" id="{00000000-0008-0000-0100-0000B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1" name="Text Box 4">
          <a:extLst>
            <a:ext uri="{FF2B5EF4-FFF2-40B4-BE49-F238E27FC236}">
              <a16:creationId xmlns:a16="http://schemas.microsoft.com/office/drawing/2014/main" id="{00000000-0008-0000-0100-0000B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2" name="Text Box 6">
          <a:extLst>
            <a:ext uri="{FF2B5EF4-FFF2-40B4-BE49-F238E27FC236}">
              <a16:creationId xmlns:a16="http://schemas.microsoft.com/office/drawing/2014/main" id="{00000000-0008-0000-0100-0000B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3" name="Text Box 4">
          <a:extLst>
            <a:ext uri="{FF2B5EF4-FFF2-40B4-BE49-F238E27FC236}">
              <a16:creationId xmlns:a16="http://schemas.microsoft.com/office/drawing/2014/main" id="{00000000-0008-0000-0100-0000B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4" name="Text Box 6">
          <a:extLst>
            <a:ext uri="{FF2B5EF4-FFF2-40B4-BE49-F238E27FC236}">
              <a16:creationId xmlns:a16="http://schemas.microsoft.com/office/drawing/2014/main" id="{00000000-0008-0000-0100-0000B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5" name="Text Box 4">
          <a:extLst>
            <a:ext uri="{FF2B5EF4-FFF2-40B4-BE49-F238E27FC236}">
              <a16:creationId xmlns:a16="http://schemas.microsoft.com/office/drawing/2014/main" id="{00000000-0008-0000-0100-0000B9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6" name="Text Box 6">
          <a:extLst>
            <a:ext uri="{FF2B5EF4-FFF2-40B4-BE49-F238E27FC236}">
              <a16:creationId xmlns:a16="http://schemas.microsoft.com/office/drawing/2014/main" id="{00000000-0008-0000-0100-0000BA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7" name="Text Box 4">
          <a:extLst>
            <a:ext uri="{FF2B5EF4-FFF2-40B4-BE49-F238E27FC236}">
              <a16:creationId xmlns:a16="http://schemas.microsoft.com/office/drawing/2014/main" id="{00000000-0008-0000-0100-0000B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8" name="Text Box 6">
          <a:extLst>
            <a:ext uri="{FF2B5EF4-FFF2-40B4-BE49-F238E27FC236}">
              <a16:creationId xmlns:a16="http://schemas.microsoft.com/office/drawing/2014/main" id="{00000000-0008-0000-0100-0000B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29" name="Text Box 4">
          <a:extLst>
            <a:ext uri="{FF2B5EF4-FFF2-40B4-BE49-F238E27FC236}">
              <a16:creationId xmlns:a16="http://schemas.microsoft.com/office/drawing/2014/main" id="{00000000-0008-0000-0100-0000BD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30" name="Text Box 6">
          <a:extLst>
            <a:ext uri="{FF2B5EF4-FFF2-40B4-BE49-F238E27FC236}">
              <a16:creationId xmlns:a16="http://schemas.microsoft.com/office/drawing/2014/main" id="{00000000-0008-0000-0100-0000BE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1" name="Text Box 4">
          <a:extLst>
            <a:ext uri="{FF2B5EF4-FFF2-40B4-BE49-F238E27FC236}">
              <a16:creationId xmlns:a16="http://schemas.microsoft.com/office/drawing/2014/main" id="{00000000-0008-0000-0100-0000B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2" name="Text Box 6">
          <a:extLst>
            <a:ext uri="{FF2B5EF4-FFF2-40B4-BE49-F238E27FC236}">
              <a16:creationId xmlns:a16="http://schemas.microsoft.com/office/drawing/2014/main" id="{00000000-0008-0000-0100-0000C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3" name="Text Box 4">
          <a:extLst>
            <a:ext uri="{FF2B5EF4-FFF2-40B4-BE49-F238E27FC236}">
              <a16:creationId xmlns:a16="http://schemas.microsoft.com/office/drawing/2014/main" id="{00000000-0008-0000-0100-0000C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4" name="Text Box 6">
          <a:extLst>
            <a:ext uri="{FF2B5EF4-FFF2-40B4-BE49-F238E27FC236}">
              <a16:creationId xmlns:a16="http://schemas.microsoft.com/office/drawing/2014/main" id="{00000000-0008-0000-0100-0000C2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5" name="Text Box 4">
          <a:extLst>
            <a:ext uri="{FF2B5EF4-FFF2-40B4-BE49-F238E27FC236}">
              <a16:creationId xmlns:a16="http://schemas.microsoft.com/office/drawing/2014/main" id="{00000000-0008-0000-0100-0000C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6" name="Text Box 6">
          <a:extLst>
            <a:ext uri="{FF2B5EF4-FFF2-40B4-BE49-F238E27FC236}">
              <a16:creationId xmlns:a16="http://schemas.microsoft.com/office/drawing/2014/main" id="{00000000-0008-0000-0100-0000C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7" name="Text Box 4">
          <a:extLst>
            <a:ext uri="{FF2B5EF4-FFF2-40B4-BE49-F238E27FC236}">
              <a16:creationId xmlns:a16="http://schemas.microsoft.com/office/drawing/2014/main" id="{00000000-0008-0000-0100-0000C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8" name="Text Box 6">
          <a:extLst>
            <a:ext uri="{FF2B5EF4-FFF2-40B4-BE49-F238E27FC236}">
              <a16:creationId xmlns:a16="http://schemas.microsoft.com/office/drawing/2014/main" id="{00000000-0008-0000-0100-0000C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39" name="Text Box 4">
          <a:extLst>
            <a:ext uri="{FF2B5EF4-FFF2-40B4-BE49-F238E27FC236}">
              <a16:creationId xmlns:a16="http://schemas.microsoft.com/office/drawing/2014/main" id="{00000000-0008-0000-0100-0000C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40" name="Text Box 6">
          <a:extLst>
            <a:ext uri="{FF2B5EF4-FFF2-40B4-BE49-F238E27FC236}">
              <a16:creationId xmlns:a16="http://schemas.microsoft.com/office/drawing/2014/main" id="{00000000-0008-0000-0100-0000C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1" name="Text Box 4">
          <a:extLst>
            <a:ext uri="{FF2B5EF4-FFF2-40B4-BE49-F238E27FC236}">
              <a16:creationId xmlns:a16="http://schemas.microsoft.com/office/drawing/2014/main" id="{00000000-0008-0000-0100-0000C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2" name="Text Box 6">
          <a:extLst>
            <a:ext uri="{FF2B5EF4-FFF2-40B4-BE49-F238E27FC236}">
              <a16:creationId xmlns:a16="http://schemas.microsoft.com/office/drawing/2014/main" id="{00000000-0008-0000-0100-0000C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3" name="Text Box 4">
          <a:extLst>
            <a:ext uri="{FF2B5EF4-FFF2-40B4-BE49-F238E27FC236}">
              <a16:creationId xmlns:a16="http://schemas.microsoft.com/office/drawing/2014/main" id="{00000000-0008-0000-0100-0000CB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4" name="Text Box 6">
          <a:extLst>
            <a:ext uri="{FF2B5EF4-FFF2-40B4-BE49-F238E27FC236}">
              <a16:creationId xmlns:a16="http://schemas.microsoft.com/office/drawing/2014/main" id="{00000000-0008-0000-0100-0000CC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5" name="Text Box 4">
          <a:extLst>
            <a:ext uri="{FF2B5EF4-FFF2-40B4-BE49-F238E27FC236}">
              <a16:creationId xmlns:a16="http://schemas.microsoft.com/office/drawing/2014/main" id="{00000000-0008-0000-0100-0000C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6" name="Text Box 6">
          <a:extLst>
            <a:ext uri="{FF2B5EF4-FFF2-40B4-BE49-F238E27FC236}">
              <a16:creationId xmlns:a16="http://schemas.microsoft.com/office/drawing/2014/main" id="{00000000-0008-0000-0100-0000C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7" name="Text Box 4">
          <a:extLst>
            <a:ext uri="{FF2B5EF4-FFF2-40B4-BE49-F238E27FC236}">
              <a16:creationId xmlns:a16="http://schemas.microsoft.com/office/drawing/2014/main" id="{00000000-0008-0000-0100-0000CF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8" name="Text Box 6">
          <a:extLst>
            <a:ext uri="{FF2B5EF4-FFF2-40B4-BE49-F238E27FC236}">
              <a16:creationId xmlns:a16="http://schemas.microsoft.com/office/drawing/2014/main" id="{00000000-0008-0000-0100-0000D0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49" name="Text Box 6">
          <a:extLst>
            <a:ext uri="{FF2B5EF4-FFF2-40B4-BE49-F238E27FC236}">
              <a16:creationId xmlns:a16="http://schemas.microsoft.com/office/drawing/2014/main" id="{00000000-0008-0000-0100-0000D1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0" name="Text Box 4">
          <a:extLst>
            <a:ext uri="{FF2B5EF4-FFF2-40B4-BE49-F238E27FC236}">
              <a16:creationId xmlns:a16="http://schemas.microsoft.com/office/drawing/2014/main" id="{00000000-0008-0000-0100-0000D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1" name="Text Box 6">
          <a:extLst>
            <a:ext uri="{FF2B5EF4-FFF2-40B4-BE49-F238E27FC236}">
              <a16:creationId xmlns:a16="http://schemas.microsoft.com/office/drawing/2014/main" id="{00000000-0008-0000-0100-0000D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2" name="Text Box 4">
          <a:extLst>
            <a:ext uri="{FF2B5EF4-FFF2-40B4-BE49-F238E27FC236}">
              <a16:creationId xmlns:a16="http://schemas.microsoft.com/office/drawing/2014/main" id="{00000000-0008-0000-0100-0000D4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3" name="Text Box 6">
          <a:extLst>
            <a:ext uri="{FF2B5EF4-FFF2-40B4-BE49-F238E27FC236}">
              <a16:creationId xmlns:a16="http://schemas.microsoft.com/office/drawing/2014/main" id="{00000000-0008-0000-0100-0000D5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4" name="Text Box 4">
          <a:extLst>
            <a:ext uri="{FF2B5EF4-FFF2-40B4-BE49-F238E27FC236}">
              <a16:creationId xmlns:a16="http://schemas.microsoft.com/office/drawing/2014/main" id="{00000000-0008-0000-0100-0000D6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5" name="Text Box 6">
          <a:extLst>
            <a:ext uri="{FF2B5EF4-FFF2-40B4-BE49-F238E27FC236}">
              <a16:creationId xmlns:a16="http://schemas.microsoft.com/office/drawing/2014/main" id="{00000000-0008-0000-0100-0000D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6" name="Text Box 4">
          <a:extLst>
            <a:ext uri="{FF2B5EF4-FFF2-40B4-BE49-F238E27FC236}">
              <a16:creationId xmlns:a16="http://schemas.microsoft.com/office/drawing/2014/main" id="{00000000-0008-0000-0100-0000D8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7" name="Text Box 6">
          <a:extLst>
            <a:ext uri="{FF2B5EF4-FFF2-40B4-BE49-F238E27FC236}">
              <a16:creationId xmlns:a16="http://schemas.microsoft.com/office/drawing/2014/main" id="{00000000-0008-0000-0100-0000D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8" name="Text Box 4">
          <a:extLst>
            <a:ext uri="{FF2B5EF4-FFF2-40B4-BE49-F238E27FC236}">
              <a16:creationId xmlns:a16="http://schemas.microsoft.com/office/drawing/2014/main" id="{00000000-0008-0000-0100-0000DA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9" name="Text Box 6">
          <a:extLst>
            <a:ext uri="{FF2B5EF4-FFF2-40B4-BE49-F238E27FC236}">
              <a16:creationId xmlns:a16="http://schemas.microsoft.com/office/drawing/2014/main" id="{00000000-0008-0000-0100-0000D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0" name="Text Box 4">
          <a:extLst>
            <a:ext uri="{FF2B5EF4-FFF2-40B4-BE49-F238E27FC236}">
              <a16:creationId xmlns:a16="http://schemas.microsoft.com/office/drawing/2014/main" id="{00000000-0008-0000-0100-0000DC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1" name="Text Box 6">
          <a:extLst>
            <a:ext uri="{FF2B5EF4-FFF2-40B4-BE49-F238E27FC236}">
              <a16:creationId xmlns:a16="http://schemas.microsoft.com/office/drawing/2014/main" id="{00000000-0008-0000-0100-0000D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2" name="Text Box 4">
          <a:extLst>
            <a:ext uri="{FF2B5EF4-FFF2-40B4-BE49-F238E27FC236}">
              <a16:creationId xmlns:a16="http://schemas.microsoft.com/office/drawing/2014/main" id="{00000000-0008-0000-0100-0000DE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3" name="Text Box 6">
          <a:extLst>
            <a:ext uri="{FF2B5EF4-FFF2-40B4-BE49-F238E27FC236}">
              <a16:creationId xmlns:a16="http://schemas.microsoft.com/office/drawing/2014/main" id="{00000000-0008-0000-0100-0000D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4" name="Text Box 4">
          <a:extLst>
            <a:ext uri="{FF2B5EF4-FFF2-40B4-BE49-F238E27FC236}">
              <a16:creationId xmlns:a16="http://schemas.microsoft.com/office/drawing/2014/main" id="{00000000-0008-0000-0100-0000E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5" name="Text Box 6">
          <a:extLst>
            <a:ext uri="{FF2B5EF4-FFF2-40B4-BE49-F238E27FC236}">
              <a16:creationId xmlns:a16="http://schemas.microsoft.com/office/drawing/2014/main" id="{00000000-0008-0000-0100-0000E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6" name="Text Box 4">
          <a:extLst>
            <a:ext uri="{FF2B5EF4-FFF2-40B4-BE49-F238E27FC236}">
              <a16:creationId xmlns:a16="http://schemas.microsoft.com/office/drawing/2014/main" id="{00000000-0008-0000-0100-0000E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7" name="Text Box 6">
          <a:extLst>
            <a:ext uri="{FF2B5EF4-FFF2-40B4-BE49-F238E27FC236}">
              <a16:creationId xmlns:a16="http://schemas.microsoft.com/office/drawing/2014/main" id="{00000000-0008-0000-0100-0000E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8" name="Text Box 4">
          <a:extLst>
            <a:ext uri="{FF2B5EF4-FFF2-40B4-BE49-F238E27FC236}">
              <a16:creationId xmlns:a16="http://schemas.microsoft.com/office/drawing/2014/main" id="{00000000-0008-0000-0100-0000E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9" name="Text Box 6">
          <a:extLst>
            <a:ext uri="{FF2B5EF4-FFF2-40B4-BE49-F238E27FC236}">
              <a16:creationId xmlns:a16="http://schemas.microsoft.com/office/drawing/2014/main" id="{00000000-0008-0000-0100-0000E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0" name="Text Box 4">
          <a:extLst>
            <a:ext uri="{FF2B5EF4-FFF2-40B4-BE49-F238E27FC236}">
              <a16:creationId xmlns:a16="http://schemas.microsoft.com/office/drawing/2014/main" id="{00000000-0008-0000-0100-0000E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1" name="Text Box 6">
          <a:extLst>
            <a:ext uri="{FF2B5EF4-FFF2-40B4-BE49-F238E27FC236}">
              <a16:creationId xmlns:a16="http://schemas.microsoft.com/office/drawing/2014/main" id="{00000000-0008-0000-0100-0000E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2" name="Text Box 4">
          <a:extLst>
            <a:ext uri="{FF2B5EF4-FFF2-40B4-BE49-F238E27FC236}">
              <a16:creationId xmlns:a16="http://schemas.microsoft.com/office/drawing/2014/main" id="{00000000-0008-0000-0100-0000E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3" name="Text Box 6">
          <a:extLst>
            <a:ext uri="{FF2B5EF4-FFF2-40B4-BE49-F238E27FC236}">
              <a16:creationId xmlns:a16="http://schemas.microsoft.com/office/drawing/2014/main" id="{00000000-0008-0000-0100-0000E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4" name="Text Box 4">
          <a:extLst>
            <a:ext uri="{FF2B5EF4-FFF2-40B4-BE49-F238E27FC236}">
              <a16:creationId xmlns:a16="http://schemas.microsoft.com/office/drawing/2014/main" id="{00000000-0008-0000-0100-0000E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5" name="Text Box 6">
          <a:extLst>
            <a:ext uri="{FF2B5EF4-FFF2-40B4-BE49-F238E27FC236}">
              <a16:creationId xmlns:a16="http://schemas.microsoft.com/office/drawing/2014/main" id="{00000000-0008-0000-0100-0000E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6" name="Text Box 4">
          <a:extLst>
            <a:ext uri="{FF2B5EF4-FFF2-40B4-BE49-F238E27FC236}">
              <a16:creationId xmlns:a16="http://schemas.microsoft.com/office/drawing/2014/main" id="{00000000-0008-0000-0100-0000E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7" name="Text Box 6">
          <a:extLst>
            <a:ext uri="{FF2B5EF4-FFF2-40B4-BE49-F238E27FC236}">
              <a16:creationId xmlns:a16="http://schemas.microsoft.com/office/drawing/2014/main" id="{00000000-0008-0000-0100-0000E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8" name="Text Box 4">
          <a:extLst>
            <a:ext uri="{FF2B5EF4-FFF2-40B4-BE49-F238E27FC236}">
              <a16:creationId xmlns:a16="http://schemas.microsoft.com/office/drawing/2014/main" id="{00000000-0008-0000-0100-0000E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9" name="Text Box 6">
          <a:extLst>
            <a:ext uri="{FF2B5EF4-FFF2-40B4-BE49-F238E27FC236}">
              <a16:creationId xmlns:a16="http://schemas.microsoft.com/office/drawing/2014/main" id="{00000000-0008-0000-0100-0000E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0" name="Text Box 4">
          <a:extLst>
            <a:ext uri="{FF2B5EF4-FFF2-40B4-BE49-F238E27FC236}">
              <a16:creationId xmlns:a16="http://schemas.microsoft.com/office/drawing/2014/main" id="{00000000-0008-0000-0100-0000F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1" name="Text Box 6">
          <a:extLst>
            <a:ext uri="{FF2B5EF4-FFF2-40B4-BE49-F238E27FC236}">
              <a16:creationId xmlns:a16="http://schemas.microsoft.com/office/drawing/2014/main" id="{00000000-0008-0000-0100-0000F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2" name="Text Box 4">
          <a:extLst>
            <a:ext uri="{FF2B5EF4-FFF2-40B4-BE49-F238E27FC236}">
              <a16:creationId xmlns:a16="http://schemas.microsoft.com/office/drawing/2014/main" id="{00000000-0008-0000-0100-0000F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3" name="Text Box 6">
          <a:extLst>
            <a:ext uri="{FF2B5EF4-FFF2-40B4-BE49-F238E27FC236}">
              <a16:creationId xmlns:a16="http://schemas.microsoft.com/office/drawing/2014/main" id="{00000000-0008-0000-0100-0000F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4" name="Text Box 4">
          <a:extLst>
            <a:ext uri="{FF2B5EF4-FFF2-40B4-BE49-F238E27FC236}">
              <a16:creationId xmlns:a16="http://schemas.microsoft.com/office/drawing/2014/main" id="{00000000-0008-0000-0100-0000F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5" name="Text Box 6">
          <a:extLst>
            <a:ext uri="{FF2B5EF4-FFF2-40B4-BE49-F238E27FC236}">
              <a16:creationId xmlns:a16="http://schemas.microsoft.com/office/drawing/2014/main" id="{00000000-0008-0000-0100-0000F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6" name="Text Box 4">
          <a:extLst>
            <a:ext uri="{FF2B5EF4-FFF2-40B4-BE49-F238E27FC236}">
              <a16:creationId xmlns:a16="http://schemas.microsoft.com/office/drawing/2014/main" id="{00000000-0008-0000-0100-0000F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7" name="Text Box 6">
          <a:extLst>
            <a:ext uri="{FF2B5EF4-FFF2-40B4-BE49-F238E27FC236}">
              <a16:creationId xmlns:a16="http://schemas.microsoft.com/office/drawing/2014/main" id="{00000000-0008-0000-0100-0000F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8" name="Text Box 4">
          <a:extLst>
            <a:ext uri="{FF2B5EF4-FFF2-40B4-BE49-F238E27FC236}">
              <a16:creationId xmlns:a16="http://schemas.microsoft.com/office/drawing/2014/main" id="{00000000-0008-0000-0100-0000F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9" name="Text Box 6">
          <a:extLst>
            <a:ext uri="{FF2B5EF4-FFF2-40B4-BE49-F238E27FC236}">
              <a16:creationId xmlns:a16="http://schemas.microsoft.com/office/drawing/2014/main" id="{00000000-0008-0000-0100-0000F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0" name="Text Box 4">
          <a:extLst>
            <a:ext uri="{FF2B5EF4-FFF2-40B4-BE49-F238E27FC236}">
              <a16:creationId xmlns:a16="http://schemas.microsoft.com/office/drawing/2014/main" id="{00000000-0008-0000-0100-0000F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1" name="Text Box 6">
          <a:extLst>
            <a:ext uri="{FF2B5EF4-FFF2-40B4-BE49-F238E27FC236}">
              <a16:creationId xmlns:a16="http://schemas.microsoft.com/office/drawing/2014/main" id="{00000000-0008-0000-0100-0000F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92" name="Text Box 6">
          <a:extLst>
            <a:ext uri="{FF2B5EF4-FFF2-40B4-BE49-F238E27FC236}">
              <a16:creationId xmlns:a16="http://schemas.microsoft.com/office/drawing/2014/main" id="{00000000-0008-0000-0100-0000FC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3" name="Text Box 4">
          <a:extLst>
            <a:ext uri="{FF2B5EF4-FFF2-40B4-BE49-F238E27FC236}">
              <a16:creationId xmlns:a16="http://schemas.microsoft.com/office/drawing/2014/main" id="{00000000-0008-0000-0100-0000F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4" name="Text Box 6">
          <a:extLst>
            <a:ext uri="{FF2B5EF4-FFF2-40B4-BE49-F238E27FC236}">
              <a16:creationId xmlns:a16="http://schemas.microsoft.com/office/drawing/2014/main" id="{00000000-0008-0000-0100-0000F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5" name="Text Box 4">
          <a:extLst>
            <a:ext uri="{FF2B5EF4-FFF2-40B4-BE49-F238E27FC236}">
              <a16:creationId xmlns:a16="http://schemas.microsoft.com/office/drawing/2014/main" id="{00000000-0008-0000-0100-0000F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6" name="Text Box 6">
          <a:extLst>
            <a:ext uri="{FF2B5EF4-FFF2-40B4-BE49-F238E27FC236}">
              <a16:creationId xmlns:a16="http://schemas.microsoft.com/office/drawing/2014/main" id="{00000000-0008-0000-0100-00000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7" name="Text Box 4">
          <a:extLst>
            <a:ext uri="{FF2B5EF4-FFF2-40B4-BE49-F238E27FC236}">
              <a16:creationId xmlns:a16="http://schemas.microsoft.com/office/drawing/2014/main" id="{00000000-0008-0000-0100-000001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8" name="Text Box 6">
          <a:extLst>
            <a:ext uri="{FF2B5EF4-FFF2-40B4-BE49-F238E27FC236}">
              <a16:creationId xmlns:a16="http://schemas.microsoft.com/office/drawing/2014/main" id="{00000000-0008-0000-0100-00000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99" name="Text Box 6">
          <a:extLst>
            <a:ext uri="{FF2B5EF4-FFF2-40B4-BE49-F238E27FC236}">
              <a16:creationId xmlns:a16="http://schemas.microsoft.com/office/drawing/2014/main" id="{00000000-0008-0000-0100-000003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0" name="Text Box 4">
          <a:extLst>
            <a:ext uri="{FF2B5EF4-FFF2-40B4-BE49-F238E27FC236}">
              <a16:creationId xmlns:a16="http://schemas.microsoft.com/office/drawing/2014/main" id="{00000000-0008-0000-0100-00000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1" name="Text Box 6">
          <a:extLst>
            <a:ext uri="{FF2B5EF4-FFF2-40B4-BE49-F238E27FC236}">
              <a16:creationId xmlns:a16="http://schemas.microsoft.com/office/drawing/2014/main" id="{00000000-0008-0000-0100-000005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2" name="Text Box 4">
          <a:extLst>
            <a:ext uri="{FF2B5EF4-FFF2-40B4-BE49-F238E27FC236}">
              <a16:creationId xmlns:a16="http://schemas.microsoft.com/office/drawing/2014/main" id="{00000000-0008-0000-0100-00000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3" name="Text Box 6">
          <a:extLst>
            <a:ext uri="{FF2B5EF4-FFF2-40B4-BE49-F238E27FC236}">
              <a16:creationId xmlns:a16="http://schemas.microsoft.com/office/drawing/2014/main" id="{00000000-0008-0000-0100-00000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4" name="Text Box 4">
          <a:extLst>
            <a:ext uri="{FF2B5EF4-FFF2-40B4-BE49-F238E27FC236}">
              <a16:creationId xmlns:a16="http://schemas.microsoft.com/office/drawing/2014/main" id="{00000000-0008-0000-0100-000008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5" name="Text Box 6">
          <a:extLst>
            <a:ext uri="{FF2B5EF4-FFF2-40B4-BE49-F238E27FC236}">
              <a16:creationId xmlns:a16="http://schemas.microsoft.com/office/drawing/2014/main" id="{00000000-0008-0000-0100-00000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6" name="Text Box 4">
          <a:extLst>
            <a:ext uri="{FF2B5EF4-FFF2-40B4-BE49-F238E27FC236}">
              <a16:creationId xmlns:a16="http://schemas.microsoft.com/office/drawing/2014/main" id="{00000000-0008-0000-0100-00000A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7" name="Text Box 6">
          <a:extLst>
            <a:ext uri="{FF2B5EF4-FFF2-40B4-BE49-F238E27FC236}">
              <a16:creationId xmlns:a16="http://schemas.microsoft.com/office/drawing/2014/main" id="{00000000-0008-0000-0100-00000B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8" name="Text Box 4">
          <a:extLst>
            <a:ext uri="{FF2B5EF4-FFF2-40B4-BE49-F238E27FC236}">
              <a16:creationId xmlns:a16="http://schemas.microsoft.com/office/drawing/2014/main" id="{00000000-0008-0000-0100-00000C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9" name="Text Box 6">
          <a:extLst>
            <a:ext uri="{FF2B5EF4-FFF2-40B4-BE49-F238E27FC236}">
              <a16:creationId xmlns:a16="http://schemas.microsoft.com/office/drawing/2014/main" id="{00000000-0008-0000-0100-00000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0" name="Text Box 4">
          <a:extLst>
            <a:ext uri="{FF2B5EF4-FFF2-40B4-BE49-F238E27FC236}">
              <a16:creationId xmlns:a16="http://schemas.microsoft.com/office/drawing/2014/main" id="{00000000-0008-0000-0100-00000E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1" name="Text Box 6">
          <a:extLst>
            <a:ext uri="{FF2B5EF4-FFF2-40B4-BE49-F238E27FC236}">
              <a16:creationId xmlns:a16="http://schemas.microsoft.com/office/drawing/2014/main" id="{00000000-0008-0000-0100-00000F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2" name="Text Box 4">
          <a:extLst>
            <a:ext uri="{FF2B5EF4-FFF2-40B4-BE49-F238E27FC236}">
              <a16:creationId xmlns:a16="http://schemas.microsoft.com/office/drawing/2014/main" id="{00000000-0008-0000-0100-000010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3" name="Text Box 6">
          <a:extLst>
            <a:ext uri="{FF2B5EF4-FFF2-40B4-BE49-F238E27FC236}">
              <a16:creationId xmlns:a16="http://schemas.microsoft.com/office/drawing/2014/main" id="{00000000-0008-0000-0100-000011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4" name="Text Box 4">
          <a:extLst>
            <a:ext uri="{FF2B5EF4-FFF2-40B4-BE49-F238E27FC236}">
              <a16:creationId xmlns:a16="http://schemas.microsoft.com/office/drawing/2014/main" id="{00000000-0008-0000-0100-00001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5" name="Text Box 6">
          <a:extLst>
            <a:ext uri="{FF2B5EF4-FFF2-40B4-BE49-F238E27FC236}">
              <a16:creationId xmlns:a16="http://schemas.microsoft.com/office/drawing/2014/main" id="{00000000-0008-0000-0100-00001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6" name="Text Box 4">
          <a:extLst>
            <a:ext uri="{FF2B5EF4-FFF2-40B4-BE49-F238E27FC236}">
              <a16:creationId xmlns:a16="http://schemas.microsoft.com/office/drawing/2014/main" id="{00000000-0008-0000-0100-000014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7" name="Text Box 6">
          <a:extLst>
            <a:ext uri="{FF2B5EF4-FFF2-40B4-BE49-F238E27FC236}">
              <a16:creationId xmlns:a16="http://schemas.microsoft.com/office/drawing/2014/main" id="{00000000-0008-0000-0100-000015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8" name="Text Box 4">
          <a:extLst>
            <a:ext uri="{FF2B5EF4-FFF2-40B4-BE49-F238E27FC236}">
              <a16:creationId xmlns:a16="http://schemas.microsoft.com/office/drawing/2014/main" id="{00000000-0008-0000-0100-000016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9" name="Text Box 6">
          <a:extLst>
            <a:ext uri="{FF2B5EF4-FFF2-40B4-BE49-F238E27FC236}">
              <a16:creationId xmlns:a16="http://schemas.microsoft.com/office/drawing/2014/main" id="{00000000-0008-0000-0100-000017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0" name="Text Box 4">
          <a:extLst>
            <a:ext uri="{FF2B5EF4-FFF2-40B4-BE49-F238E27FC236}">
              <a16:creationId xmlns:a16="http://schemas.microsoft.com/office/drawing/2014/main" id="{00000000-0008-0000-0100-00001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1" name="Text Box 6">
          <a:extLst>
            <a:ext uri="{FF2B5EF4-FFF2-40B4-BE49-F238E27FC236}">
              <a16:creationId xmlns:a16="http://schemas.microsoft.com/office/drawing/2014/main" id="{00000000-0008-0000-0100-00001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2" name="Text Box 4">
          <a:extLst>
            <a:ext uri="{FF2B5EF4-FFF2-40B4-BE49-F238E27FC236}">
              <a16:creationId xmlns:a16="http://schemas.microsoft.com/office/drawing/2014/main" id="{00000000-0008-0000-0100-00001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3" name="Text Box 6">
          <a:extLst>
            <a:ext uri="{FF2B5EF4-FFF2-40B4-BE49-F238E27FC236}">
              <a16:creationId xmlns:a16="http://schemas.microsoft.com/office/drawing/2014/main" id="{00000000-0008-0000-0100-00001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4" name="Text Box 4">
          <a:extLst>
            <a:ext uri="{FF2B5EF4-FFF2-40B4-BE49-F238E27FC236}">
              <a16:creationId xmlns:a16="http://schemas.microsoft.com/office/drawing/2014/main" id="{00000000-0008-0000-0100-00001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5" name="Text Box 6">
          <a:extLst>
            <a:ext uri="{FF2B5EF4-FFF2-40B4-BE49-F238E27FC236}">
              <a16:creationId xmlns:a16="http://schemas.microsoft.com/office/drawing/2014/main" id="{00000000-0008-0000-0100-00001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6" name="Text Box 4">
          <a:extLst>
            <a:ext uri="{FF2B5EF4-FFF2-40B4-BE49-F238E27FC236}">
              <a16:creationId xmlns:a16="http://schemas.microsoft.com/office/drawing/2014/main" id="{00000000-0008-0000-0100-00001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7" name="Text Box 6">
          <a:extLst>
            <a:ext uri="{FF2B5EF4-FFF2-40B4-BE49-F238E27FC236}">
              <a16:creationId xmlns:a16="http://schemas.microsoft.com/office/drawing/2014/main" id="{00000000-0008-0000-0100-00001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8" name="Text Box 4">
          <a:extLst>
            <a:ext uri="{FF2B5EF4-FFF2-40B4-BE49-F238E27FC236}">
              <a16:creationId xmlns:a16="http://schemas.microsoft.com/office/drawing/2014/main" id="{00000000-0008-0000-0100-00002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9" name="Text Box 6">
          <a:extLst>
            <a:ext uri="{FF2B5EF4-FFF2-40B4-BE49-F238E27FC236}">
              <a16:creationId xmlns:a16="http://schemas.microsoft.com/office/drawing/2014/main" id="{00000000-0008-0000-0100-00002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0" name="Text Box 4">
          <a:extLst>
            <a:ext uri="{FF2B5EF4-FFF2-40B4-BE49-F238E27FC236}">
              <a16:creationId xmlns:a16="http://schemas.microsoft.com/office/drawing/2014/main" id="{00000000-0008-0000-0100-00002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1" name="Text Box 6">
          <a:extLst>
            <a:ext uri="{FF2B5EF4-FFF2-40B4-BE49-F238E27FC236}">
              <a16:creationId xmlns:a16="http://schemas.microsoft.com/office/drawing/2014/main" id="{00000000-0008-0000-0100-00002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2" name="Text Box 4">
          <a:extLst>
            <a:ext uri="{FF2B5EF4-FFF2-40B4-BE49-F238E27FC236}">
              <a16:creationId xmlns:a16="http://schemas.microsoft.com/office/drawing/2014/main" id="{00000000-0008-0000-0100-000024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3" name="Text Box 6">
          <a:extLst>
            <a:ext uri="{FF2B5EF4-FFF2-40B4-BE49-F238E27FC236}">
              <a16:creationId xmlns:a16="http://schemas.microsoft.com/office/drawing/2014/main" id="{00000000-0008-0000-0100-000025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4" name="Text Box 4">
          <a:extLst>
            <a:ext uri="{FF2B5EF4-FFF2-40B4-BE49-F238E27FC236}">
              <a16:creationId xmlns:a16="http://schemas.microsoft.com/office/drawing/2014/main" id="{00000000-0008-0000-0100-00002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5" name="Text Box 6">
          <a:extLst>
            <a:ext uri="{FF2B5EF4-FFF2-40B4-BE49-F238E27FC236}">
              <a16:creationId xmlns:a16="http://schemas.microsoft.com/office/drawing/2014/main" id="{00000000-0008-0000-0100-00002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6" name="Text Box 4">
          <a:extLst>
            <a:ext uri="{FF2B5EF4-FFF2-40B4-BE49-F238E27FC236}">
              <a16:creationId xmlns:a16="http://schemas.microsoft.com/office/drawing/2014/main" id="{00000000-0008-0000-0100-000028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7" name="Text Box 6">
          <a:extLst>
            <a:ext uri="{FF2B5EF4-FFF2-40B4-BE49-F238E27FC236}">
              <a16:creationId xmlns:a16="http://schemas.microsoft.com/office/drawing/2014/main" id="{00000000-0008-0000-0100-000029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8" name="Text Box 4">
          <a:extLst>
            <a:ext uri="{FF2B5EF4-FFF2-40B4-BE49-F238E27FC236}">
              <a16:creationId xmlns:a16="http://schemas.microsoft.com/office/drawing/2014/main" id="{00000000-0008-0000-0100-00002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9" name="Text Box 6">
          <a:extLst>
            <a:ext uri="{FF2B5EF4-FFF2-40B4-BE49-F238E27FC236}">
              <a16:creationId xmlns:a16="http://schemas.microsoft.com/office/drawing/2014/main" id="{00000000-0008-0000-0100-00002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0" name="Text Box 4">
          <a:extLst>
            <a:ext uri="{FF2B5EF4-FFF2-40B4-BE49-F238E27FC236}">
              <a16:creationId xmlns:a16="http://schemas.microsoft.com/office/drawing/2014/main" id="{00000000-0008-0000-0100-00002C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1" name="Text Box 6">
          <a:extLst>
            <a:ext uri="{FF2B5EF4-FFF2-40B4-BE49-F238E27FC236}">
              <a16:creationId xmlns:a16="http://schemas.microsoft.com/office/drawing/2014/main" id="{00000000-0008-0000-0100-00002D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2" name="Text Box 4">
          <a:extLst>
            <a:ext uri="{FF2B5EF4-FFF2-40B4-BE49-F238E27FC236}">
              <a16:creationId xmlns:a16="http://schemas.microsoft.com/office/drawing/2014/main" id="{00000000-0008-0000-0100-00002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3" name="Text Box 6">
          <a:extLst>
            <a:ext uri="{FF2B5EF4-FFF2-40B4-BE49-F238E27FC236}">
              <a16:creationId xmlns:a16="http://schemas.microsoft.com/office/drawing/2014/main" id="{00000000-0008-0000-0100-00002F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4" name="Text Box 4">
          <a:extLst>
            <a:ext uri="{FF2B5EF4-FFF2-40B4-BE49-F238E27FC236}">
              <a16:creationId xmlns:a16="http://schemas.microsoft.com/office/drawing/2014/main" id="{00000000-0008-0000-0100-00003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5" name="Text Box 6">
          <a:extLst>
            <a:ext uri="{FF2B5EF4-FFF2-40B4-BE49-F238E27FC236}">
              <a16:creationId xmlns:a16="http://schemas.microsoft.com/office/drawing/2014/main" id="{00000000-0008-0000-0100-00003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6" name="Text Box 4">
          <a:extLst>
            <a:ext uri="{FF2B5EF4-FFF2-40B4-BE49-F238E27FC236}">
              <a16:creationId xmlns:a16="http://schemas.microsoft.com/office/drawing/2014/main" id="{00000000-0008-0000-0100-00003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7" name="Text Box 6">
          <a:extLst>
            <a:ext uri="{FF2B5EF4-FFF2-40B4-BE49-F238E27FC236}">
              <a16:creationId xmlns:a16="http://schemas.microsoft.com/office/drawing/2014/main" id="{00000000-0008-0000-0100-000033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8" name="Text Box 4">
          <a:extLst>
            <a:ext uri="{FF2B5EF4-FFF2-40B4-BE49-F238E27FC236}">
              <a16:creationId xmlns:a16="http://schemas.microsoft.com/office/drawing/2014/main" id="{00000000-0008-0000-0100-00003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9" name="Text Box 6">
          <a:extLst>
            <a:ext uri="{FF2B5EF4-FFF2-40B4-BE49-F238E27FC236}">
              <a16:creationId xmlns:a16="http://schemas.microsoft.com/office/drawing/2014/main" id="{00000000-0008-0000-0100-00003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0" name="Text Box 4">
          <a:extLst>
            <a:ext uri="{FF2B5EF4-FFF2-40B4-BE49-F238E27FC236}">
              <a16:creationId xmlns:a16="http://schemas.microsoft.com/office/drawing/2014/main" id="{00000000-0008-0000-0100-000036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1" name="Text Box 6">
          <a:extLst>
            <a:ext uri="{FF2B5EF4-FFF2-40B4-BE49-F238E27FC236}">
              <a16:creationId xmlns:a16="http://schemas.microsoft.com/office/drawing/2014/main" id="{00000000-0008-0000-0100-000037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2" name="Text Box 4">
          <a:extLst>
            <a:ext uri="{FF2B5EF4-FFF2-40B4-BE49-F238E27FC236}">
              <a16:creationId xmlns:a16="http://schemas.microsoft.com/office/drawing/2014/main" id="{00000000-0008-0000-0100-00003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3" name="Text Box 6">
          <a:extLst>
            <a:ext uri="{FF2B5EF4-FFF2-40B4-BE49-F238E27FC236}">
              <a16:creationId xmlns:a16="http://schemas.microsoft.com/office/drawing/2014/main" id="{00000000-0008-0000-0100-00003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4" name="Text Box 4">
          <a:extLst>
            <a:ext uri="{FF2B5EF4-FFF2-40B4-BE49-F238E27FC236}">
              <a16:creationId xmlns:a16="http://schemas.microsoft.com/office/drawing/2014/main" id="{00000000-0008-0000-0100-00003A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5" name="Text Box 6">
          <a:extLst>
            <a:ext uri="{FF2B5EF4-FFF2-40B4-BE49-F238E27FC236}">
              <a16:creationId xmlns:a16="http://schemas.microsoft.com/office/drawing/2014/main" id="{00000000-0008-0000-0100-00003B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956" name="Text Box 6">
          <a:extLst>
            <a:ext uri="{FF2B5EF4-FFF2-40B4-BE49-F238E27FC236}">
              <a16:creationId xmlns:a16="http://schemas.microsoft.com/office/drawing/2014/main" id="{00000000-0008-0000-0100-00003C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7" name="Text Box 4">
          <a:extLst>
            <a:ext uri="{FF2B5EF4-FFF2-40B4-BE49-F238E27FC236}">
              <a16:creationId xmlns:a16="http://schemas.microsoft.com/office/drawing/2014/main" id="{00000000-0008-0000-0100-00003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8" name="Text Box 6">
          <a:extLst>
            <a:ext uri="{FF2B5EF4-FFF2-40B4-BE49-F238E27FC236}">
              <a16:creationId xmlns:a16="http://schemas.microsoft.com/office/drawing/2014/main" id="{00000000-0008-0000-0100-00003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59" name="Text Box 4">
          <a:extLst>
            <a:ext uri="{FF2B5EF4-FFF2-40B4-BE49-F238E27FC236}">
              <a16:creationId xmlns:a16="http://schemas.microsoft.com/office/drawing/2014/main" id="{00000000-0008-0000-0100-00003F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60" name="Text Box 6">
          <a:extLst>
            <a:ext uri="{FF2B5EF4-FFF2-40B4-BE49-F238E27FC236}">
              <a16:creationId xmlns:a16="http://schemas.microsoft.com/office/drawing/2014/main" id="{00000000-0008-0000-0100-00004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61" name="Text Box 6">
          <a:extLst>
            <a:ext uri="{FF2B5EF4-FFF2-40B4-BE49-F238E27FC236}">
              <a16:creationId xmlns:a16="http://schemas.microsoft.com/office/drawing/2014/main" id="{00000000-0008-0000-0100-00004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2" name="Text Box 4">
          <a:extLst>
            <a:ext uri="{FF2B5EF4-FFF2-40B4-BE49-F238E27FC236}">
              <a16:creationId xmlns:a16="http://schemas.microsoft.com/office/drawing/2014/main" id="{00000000-0008-0000-0100-00004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3" name="Text Box 6">
          <a:extLst>
            <a:ext uri="{FF2B5EF4-FFF2-40B4-BE49-F238E27FC236}">
              <a16:creationId xmlns:a16="http://schemas.microsoft.com/office/drawing/2014/main" id="{00000000-0008-0000-0100-00004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4" name="Text Box 4">
          <a:extLst>
            <a:ext uri="{FF2B5EF4-FFF2-40B4-BE49-F238E27FC236}">
              <a16:creationId xmlns:a16="http://schemas.microsoft.com/office/drawing/2014/main" id="{00000000-0008-0000-0100-000044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5" name="Text Box 6">
          <a:extLst>
            <a:ext uri="{FF2B5EF4-FFF2-40B4-BE49-F238E27FC236}">
              <a16:creationId xmlns:a16="http://schemas.microsoft.com/office/drawing/2014/main" id="{00000000-0008-0000-0100-00004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6" name="Text Box 4">
          <a:extLst>
            <a:ext uri="{FF2B5EF4-FFF2-40B4-BE49-F238E27FC236}">
              <a16:creationId xmlns:a16="http://schemas.microsoft.com/office/drawing/2014/main" id="{00000000-0008-0000-0100-000046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7" name="Text Box 6">
          <a:extLst>
            <a:ext uri="{FF2B5EF4-FFF2-40B4-BE49-F238E27FC236}">
              <a16:creationId xmlns:a16="http://schemas.microsoft.com/office/drawing/2014/main" id="{00000000-0008-0000-0100-00004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8" name="Text Box 4">
          <a:extLst>
            <a:ext uri="{FF2B5EF4-FFF2-40B4-BE49-F238E27FC236}">
              <a16:creationId xmlns:a16="http://schemas.microsoft.com/office/drawing/2014/main" id="{00000000-0008-0000-0100-00004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9" name="Text Box 6">
          <a:extLst>
            <a:ext uri="{FF2B5EF4-FFF2-40B4-BE49-F238E27FC236}">
              <a16:creationId xmlns:a16="http://schemas.microsoft.com/office/drawing/2014/main" id="{00000000-0008-0000-0100-00004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0" name="Text Box 4">
          <a:extLst>
            <a:ext uri="{FF2B5EF4-FFF2-40B4-BE49-F238E27FC236}">
              <a16:creationId xmlns:a16="http://schemas.microsoft.com/office/drawing/2014/main" id="{00000000-0008-0000-0100-00004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1" name="Text Box 6">
          <a:extLst>
            <a:ext uri="{FF2B5EF4-FFF2-40B4-BE49-F238E27FC236}">
              <a16:creationId xmlns:a16="http://schemas.microsoft.com/office/drawing/2014/main" id="{00000000-0008-0000-0100-00004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72" name="Text Box 6">
          <a:extLst>
            <a:ext uri="{FF2B5EF4-FFF2-40B4-BE49-F238E27FC236}">
              <a16:creationId xmlns:a16="http://schemas.microsoft.com/office/drawing/2014/main" id="{00000000-0008-0000-0100-00004C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3" name="Text Box 4">
          <a:extLst>
            <a:ext uri="{FF2B5EF4-FFF2-40B4-BE49-F238E27FC236}">
              <a16:creationId xmlns:a16="http://schemas.microsoft.com/office/drawing/2014/main" id="{00000000-0008-0000-0100-00004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4" name="Text Box 6">
          <a:extLst>
            <a:ext uri="{FF2B5EF4-FFF2-40B4-BE49-F238E27FC236}">
              <a16:creationId xmlns:a16="http://schemas.microsoft.com/office/drawing/2014/main" id="{00000000-0008-0000-0100-00004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975" name="Text Box 4">
          <a:extLst>
            <a:ext uri="{FF2B5EF4-FFF2-40B4-BE49-F238E27FC236}">
              <a16:creationId xmlns:a16="http://schemas.microsoft.com/office/drawing/2014/main" id="{00000000-0008-0000-0100-00004F18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76" name="Text Box 6">
          <a:extLst>
            <a:ext uri="{FF2B5EF4-FFF2-40B4-BE49-F238E27FC236}">
              <a16:creationId xmlns:a16="http://schemas.microsoft.com/office/drawing/2014/main" id="{00000000-0008-0000-0100-000050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7" name="Text Box 4">
          <a:extLst>
            <a:ext uri="{FF2B5EF4-FFF2-40B4-BE49-F238E27FC236}">
              <a16:creationId xmlns:a16="http://schemas.microsoft.com/office/drawing/2014/main" id="{00000000-0008-0000-0100-00005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8" name="Text Box 6">
          <a:extLst>
            <a:ext uri="{FF2B5EF4-FFF2-40B4-BE49-F238E27FC236}">
              <a16:creationId xmlns:a16="http://schemas.microsoft.com/office/drawing/2014/main" id="{00000000-0008-0000-0100-000052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79" name="Text Box 4">
          <a:extLst>
            <a:ext uri="{FF2B5EF4-FFF2-40B4-BE49-F238E27FC236}">
              <a16:creationId xmlns:a16="http://schemas.microsoft.com/office/drawing/2014/main" id="{00000000-0008-0000-0100-00005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0" name="Text Box 6">
          <a:extLst>
            <a:ext uri="{FF2B5EF4-FFF2-40B4-BE49-F238E27FC236}">
              <a16:creationId xmlns:a16="http://schemas.microsoft.com/office/drawing/2014/main" id="{00000000-0008-0000-0100-00005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1" name="Text Box 4">
          <a:extLst>
            <a:ext uri="{FF2B5EF4-FFF2-40B4-BE49-F238E27FC236}">
              <a16:creationId xmlns:a16="http://schemas.microsoft.com/office/drawing/2014/main" id="{00000000-0008-0000-0100-00005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2" name="Text Box 6">
          <a:extLst>
            <a:ext uri="{FF2B5EF4-FFF2-40B4-BE49-F238E27FC236}">
              <a16:creationId xmlns:a16="http://schemas.microsoft.com/office/drawing/2014/main" id="{00000000-0008-0000-0100-00005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3" name="Text Box 4">
          <a:extLst>
            <a:ext uri="{FF2B5EF4-FFF2-40B4-BE49-F238E27FC236}">
              <a16:creationId xmlns:a16="http://schemas.microsoft.com/office/drawing/2014/main" id="{00000000-0008-0000-0100-00005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4" name="Text Box 6">
          <a:extLst>
            <a:ext uri="{FF2B5EF4-FFF2-40B4-BE49-F238E27FC236}">
              <a16:creationId xmlns:a16="http://schemas.microsoft.com/office/drawing/2014/main" id="{00000000-0008-0000-0100-000058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5" name="Text Box 4">
          <a:extLst>
            <a:ext uri="{FF2B5EF4-FFF2-40B4-BE49-F238E27FC236}">
              <a16:creationId xmlns:a16="http://schemas.microsoft.com/office/drawing/2014/main" id="{00000000-0008-0000-0100-00005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6" name="Text Box 6">
          <a:extLst>
            <a:ext uri="{FF2B5EF4-FFF2-40B4-BE49-F238E27FC236}">
              <a16:creationId xmlns:a16="http://schemas.microsoft.com/office/drawing/2014/main" id="{00000000-0008-0000-0100-00005A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7" name="Text Box 4">
          <a:extLst>
            <a:ext uri="{FF2B5EF4-FFF2-40B4-BE49-F238E27FC236}">
              <a16:creationId xmlns:a16="http://schemas.microsoft.com/office/drawing/2014/main" id="{00000000-0008-0000-0100-00005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8" name="Text Box 6">
          <a:extLst>
            <a:ext uri="{FF2B5EF4-FFF2-40B4-BE49-F238E27FC236}">
              <a16:creationId xmlns:a16="http://schemas.microsoft.com/office/drawing/2014/main" id="{00000000-0008-0000-0100-00005C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89" name="Text Box 4">
          <a:extLst>
            <a:ext uri="{FF2B5EF4-FFF2-40B4-BE49-F238E27FC236}">
              <a16:creationId xmlns:a16="http://schemas.microsoft.com/office/drawing/2014/main" id="{00000000-0008-0000-0100-00005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0" name="Text Box 6">
          <a:extLst>
            <a:ext uri="{FF2B5EF4-FFF2-40B4-BE49-F238E27FC236}">
              <a16:creationId xmlns:a16="http://schemas.microsoft.com/office/drawing/2014/main" id="{00000000-0008-0000-0100-00005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1" name="Text Box 4">
          <a:extLst>
            <a:ext uri="{FF2B5EF4-FFF2-40B4-BE49-F238E27FC236}">
              <a16:creationId xmlns:a16="http://schemas.microsoft.com/office/drawing/2014/main" id="{00000000-0008-0000-0100-00005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2" name="Text Box 6">
          <a:extLst>
            <a:ext uri="{FF2B5EF4-FFF2-40B4-BE49-F238E27FC236}">
              <a16:creationId xmlns:a16="http://schemas.microsoft.com/office/drawing/2014/main" id="{00000000-0008-0000-0100-00006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3" name="Text Box 4">
          <a:extLst>
            <a:ext uri="{FF2B5EF4-FFF2-40B4-BE49-F238E27FC236}">
              <a16:creationId xmlns:a16="http://schemas.microsoft.com/office/drawing/2014/main" id="{00000000-0008-0000-0100-00006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4" name="Text Box 6">
          <a:extLst>
            <a:ext uri="{FF2B5EF4-FFF2-40B4-BE49-F238E27FC236}">
              <a16:creationId xmlns:a16="http://schemas.microsoft.com/office/drawing/2014/main" id="{00000000-0008-0000-0100-00006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5" name="Text Box 4">
          <a:extLst>
            <a:ext uri="{FF2B5EF4-FFF2-40B4-BE49-F238E27FC236}">
              <a16:creationId xmlns:a16="http://schemas.microsoft.com/office/drawing/2014/main" id="{00000000-0008-0000-0100-000063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6" name="Text Box 6">
          <a:extLst>
            <a:ext uri="{FF2B5EF4-FFF2-40B4-BE49-F238E27FC236}">
              <a16:creationId xmlns:a16="http://schemas.microsoft.com/office/drawing/2014/main" id="{00000000-0008-0000-0100-000064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7" name="Text Box 4">
          <a:extLst>
            <a:ext uri="{FF2B5EF4-FFF2-40B4-BE49-F238E27FC236}">
              <a16:creationId xmlns:a16="http://schemas.microsoft.com/office/drawing/2014/main" id="{00000000-0008-0000-0100-00006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8" name="Text Box 6">
          <a:extLst>
            <a:ext uri="{FF2B5EF4-FFF2-40B4-BE49-F238E27FC236}">
              <a16:creationId xmlns:a16="http://schemas.microsoft.com/office/drawing/2014/main" id="{00000000-0008-0000-0100-00006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9" name="Text Box 4">
          <a:extLst>
            <a:ext uri="{FF2B5EF4-FFF2-40B4-BE49-F238E27FC236}">
              <a16:creationId xmlns:a16="http://schemas.microsoft.com/office/drawing/2014/main" id="{00000000-0008-0000-0100-000067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00" name="Text Box 6">
          <a:extLst>
            <a:ext uri="{FF2B5EF4-FFF2-40B4-BE49-F238E27FC236}">
              <a16:creationId xmlns:a16="http://schemas.microsoft.com/office/drawing/2014/main" id="{00000000-0008-0000-0100-000068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1" name="Text Box 4">
          <a:extLst>
            <a:ext uri="{FF2B5EF4-FFF2-40B4-BE49-F238E27FC236}">
              <a16:creationId xmlns:a16="http://schemas.microsoft.com/office/drawing/2014/main" id="{00000000-0008-0000-0100-00006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2" name="Text Box 6">
          <a:extLst>
            <a:ext uri="{FF2B5EF4-FFF2-40B4-BE49-F238E27FC236}">
              <a16:creationId xmlns:a16="http://schemas.microsoft.com/office/drawing/2014/main" id="{00000000-0008-0000-0100-00006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3" name="Text Box 4">
          <a:extLst>
            <a:ext uri="{FF2B5EF4-FFF2-40B4-BE49-F238E27FC236}">
              <a16:creationId xmlns:a16="http://schemas.microsoft.com/office/drawing/2014/main" id="{00000000-0008-0000-0100-00006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4" name="Text Box 6">
          <a:extLst>
            <a:ext uri="{FF2B5EF4-FFF2-40B4-BE49-F238E27FC236}">
              <a16:creationId xmlns:a16="http://schemas.microsoft.com/office/drawing/2014/main" id="{00000000-0008-0000-0100-00006C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5" name="Text Box 4">
          <a:extLst>
            <a:ext uri="{FF2B5EF4-FFF2-40B4-BE49-F238E27FC236}">
              <a16:creationId xmlns:a16="http://schemas.microsoft.com/office/drawing/2014/main" id="{00000000-0008-0000-0100-00006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6" name="Text Box 6">
          <a:extLst>
            <a:ext uri="{FF2B5EF4-FFF2-40B4-BE49-F238E27FC236}">
              <a16:creationId xmlns:a16="http://schemas.microsoft.com/office/drawing/2014/main" id="{00000000-0008-0000-0100-00006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7" name="Text Box 4">
          <a:extLst>
            <a:ext uri="{FF2B5EF4-FFF2-40B4-BE49-F238E27FC236}">
              <a16:creationId xmlns:a16="http://schemas.microsoft.com/office/drawing/2014/main" id="{00000000-0008-0000-0100-00006F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8" name="Text Box 6">
          <a:extLst>
            <a:ext uri="{FF2B5EF4-FFF2-40B4-BE49-F238E27FC236}">
              <a16:creationId xmlns:a16="http://schemas.microsoft.com/office/drawing/2014/main" id="{00000000-0008-0000-0100-000070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9" name="Text Box 4">
          <a:extLst>
            <a:ext uri="{FF2B5EF4-FFF2-40B4-BE49-F238E27FC236}">
              <a16:creationId xmlns:a16="http://schemas.microsoft.com/office/drawing/2014/main" id="{00000000-0008-0000-0100-000071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0" name="Text Box 6">
          <a:extLst>
            <a:ext uri="{FF2B5EF4-FFF2-40B4-BE49-F238E27FC236}">
              <a16:creationId xmlns:a16="http://schemas.microsoft.com/office/drawing/2014/main" id="{00000000-0008-0000-0100-000072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1" name="Text Box 4">
          <a:extLst>
            <a:ext uri="{FF2B5EF4-FFF2-40B4-BE49-F238E27FC236}">
              <a16:creationId xmlns:a16="http://schemas.microsoft.com/office/drawing/2014/main" id="{00000000-0008-0000-0100-00007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2" name="Text Box 6">
          <a:extLst>
            <a:ext uri="{FF2B5EF4-FFF2-40B4-BE49-F238E27FC236}">
              <a16:creationId xmlns:a16="http://schemas.microsoft.com/office/drawing/2014/main" id="{00000000-0008-0000-0100-00007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3" name="Text Box 4">
          <a:extLst>
            <a:ext uri="{FF2B5EF4-FFF2-40B4-BE49-F238E27FC236}">
              <a16:creationId xmlns:a16="http://schemas.microsoft.com/office/drawing/2014/main" id="{00000000-0008-0000-0100-000075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4" name="Text Box 6">
          <a:extLst>
            <a:ext uri="{FF2B5EF4-FFF2-40B4-BE49-F238E27FC236}">
              <a16:creationId xmlns:a16="http://schemas.microsoft.com/office/drawing/2014/main" id="{00000000-0008-0000-0100-000076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5" name="Text Box 4">
          <a:extLst>
            <a:ext uri="{FF2B5EF4-FFF2-40B4-BE49-F238E27FC236}">
              <a16:creationId xmlns:a16="http://schemas.microsoft.com/office/drawing/2014/main" id="{00000000-0008-0000-0100-00007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6" name="Text Box 6">
          <a:extLst>
            <a:ext uri="{FF2B5EF4-FFF2-40B4-BE49-F238E27FC236}">
              <a16:creationId xmlns:a16="http://schemas.microsoft.com/office/drawing/2014/main" id="{00000000-0008-0000-0100-00007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7" name="Text Box 4">
          <a:extLst>
            <a:ext uri="{FF2B5EF4-FFF2-40B4-BE49-F238E27FC236}">
              <a16:creationId xmlns:a16="http://schemas.microsoft.com/office/drawing/2014/main" id="{00000000-0008-0000-0100-000079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8" name="Text Box 6">
          <a:extLst>
            <a:ext uri="{FF2B5EF4-FFF2-40B4-BE49-F238E27FC236}">
              <a16:creationId xmlns:a16="http://schemas.microsoft.com/office/drawing/2014/main" id="{00000000-0008-0000-0100-00007A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9" name="Text Box 4">
          <a:extLst>
            <a:ext uri="{FF2B5EF4-FFF2-40B4-BE49-F238E27FC236}">
              <a16:creationId xmlns:a16="http://schemas.microsoft.com/office/drawing/2014/main" id="{00000000-0008-0000-0100-00007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0" name="Text Box 6">
          <a:extLst>
            <a:ext uri="{FF2B5EF4-FFF2-40B4-BE49-F238E27FC236}">
              <a16:creationId xmlns:a16="http://schemas.microsoft.com/office/drawing/2014/main" id="{00000000-0008-0000-0100-00007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1" name="Text Box 4">
          <a:extLst>
            <a:ext uri="{FF2B5EF4-FFF2-40B4-BE49-F238E27FC236}">
              <a16:creationId xmlns:a16="http://schemas.microsoft.com/office/drawing/2014/main" id="{00000000-0008-0000-0100-00007D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2" name="Text Box 6">
          <a:extLst>
            <a:ext uri="{FF2B5EF4-FFF2-40B4-BE49-F238E27FC236}">
              <a16:creationId xmlns:a16="http://schemas.microsoft.com/office/drawing/2014/main" id="{00000000-0008-0000-0100-00007E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3" name="Text Box 4">
          <a:extLst>
            <a:ext uri="{FF2B5EF4-FFF2-40B4-BE49-F238E27FC236}">
              <a16:creationId xmlns:a16="http://schemas.microsoft.com/office/drawing/2014/main" id="{00000000-0008-0000-0100-00007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4" name="Text Box 6">
          <a:extLst>
            <a:ext uri="{FF2B5EF4-FFF2-40B4-BE49-F238E27FC236}">
              <a16:creationId xmlns:a16="http://schemas.microsoft.com/office/drawing/2014/main" id="{00000000-0008-0000-0100-00008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5" name="Text Box 4">
          <a:extLst>
            <a:ext uri="{FF2B5EF4-FFF2-40B4-BE49-F238E27FC236}">
              <a16:creationId xmlns:a16="http://schemas.microsoft.com/office/drawing/2014/main" id="{00000000-0008-0000-0100-000081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6" name="Text Box 6">
          <a:extLst>
            <a:ext uri="{FF2B5EF4-FFF2-40B4-BE49-F238E27FC236}">
              <a16:creationId xmlns:a16="http://schemas.microsoft.com/office/drawing/2014/main" id="{00000000-0008-0000-0100-000082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27" name="Text Box 6">
          <a:extLst>
            <a:ext uri="{FF2B5EF4-FFF2-40B4-BE49-F238E27FC236}">
              <a16:creationId xmlns:a16="http://schemas.microsoft.com/office/drawing/2014/main" id="{00000000-0008-0000-0100-000083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8" name="Text Box 4">
          <a:extLst>
            <a:ext uri="{FF2B5EF4-FFF2-40B4-BE49-F238E27FC236}">
              <a16:creationId xmlns:a16="http://schemas.microsoft.com/office/drawing/2014/main" id="{00000000-0008-0000-0100-00008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9" name="Text Box 6">
          <a:extLst>
            <a:ext uri="{FF2B5EF4-FFF2-40B4-BE49-F238E27FC236}">
              <a16:creationId xmlns:a16="http://schemas.microsoft.com/office/drawing/2014/main" id="{00000000-0008-0000-0100-00008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0" name="Text Box 4">
          <a:extLst>
            <a:ext uri="{FF2B5EF4-FFF2-40B4-BE49-F238E27FC236}">
              <a16:creationId xmlns:a16="http://schemas.microsoft.com/office/drawing/2014/main" id="{00000000-0008-0000-0100-000086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1" name="Text Box 6">
          <a:extLst>
            <a:ext uri="{FF2B5EF4-FFF2-40B4-BE49-F238E27FC236}">
              <a16:creationId xmlns:a16="http://schemas.microsoft.com/office/drawing/2014/main" id="{00000000-0008-0000-0100-00008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2" name="Text Box 4">
          <a:extLst>
            <a:ext uri="{FF2B5EF4-FFF2-40B4-BE49-F238E27FC236}">
              <a16:creationId xmlns:a16="http://schemas.microsoft.com/office/drawing/2014/main" id="{00000000-0008-0000-0100-00008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3" name="Text Box 6">
          <a:extLst>
            <a:ext uri="{FF2B5EF4-FFF2-40B4-BE49-F238E27FC236}">
              <a16:creationId xmlns:a16="http://schemas.microsoft.com/office/drawing/2014/main" id="{00000000-0008-0000-0100-000089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4" name="Text Box 4">
          <a:extLst>
            <a:ext uri="{FF2B5EF4-FFF2-40B4-BE49-F238E27FC236}">
              <a16:creationId xmlns:a16="http://schemas.microsoft.com/office/drawing/2014/main" id="{00000000-0008-0000-0100-00008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5" name="Text Box 6">
          <a:extLst>
            <a:ext uri="{FF2B5EF4-FFF2-40B4-BE49-F238E27FC236}">
              <a16:creationId xmlns:a16="http://schemas.microsoft.com/office/drawing/2014/main" id="{00000000-0008-0000-0100-00008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6" name="Text Box 4">
          <a:extLst>
            <a:ext uri="{FF2B5EF4-FFF2-40B4-BE49-F238E27FC236}">
              <a16:creationId xmlns:a16="http://schemas.microsoft.com/office/drawing/2014/main" id="{00000000-0008-0000-0100-00008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7" name="Text Box 6">
          <a:extLst>
            <a:ext uri="{FF2B5EF4-FFF2-40B4-BE49-F238E27FC236}">
              <a16:creationId xmlns:a16="http://schemas.microsoft.com/office/drawing/2014/main" id="{00000000-0008-0000-0100-00008D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8" name="Text Box 4">
          <a:extLst>
            <a:ext uri="{FF2B5EF4-FFF2-40B4-BE49-F238E27FC236}">
              <a16:creationId xmlns:a16="http://schemas.microsoft.com/office/drawing/2014/main" id="{00000000-0008-0000-0100-00008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9" name="Text Box 6">
          <a:extLst>
            <a:ext uri="{FF2B5EF4-FFF2-40B4-BE49-F238E27FC236}">
              <a16:creationId xmlns:a16="http://schemas.microsoft.com/office/drawing/2014/main" id="{00000000-0008-0000-0100-00008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0" name="Text Box 4">
          <a:extLst>
            <a:ext uri="{FF2B5EF4-FFF2-40B4-BE49-F238E27FC236}">
              <a16:creationId xmlns:a16="http://schemas.microsoft.com/office/drawing/2014/main" id="{00000000-0008-0000-0100-00009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1" name="Text Box 6">
          <a:extLst>
            <a:ext uri="{FF2B5EF4-FFF2-40B4-BE49-F238E27FC236}">
              <a16:creationId xmlns:a16="http://schemas.microsoft.com/office/drawing/2014/main" id="{00000000-0008-0000-0100-000091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2" name="Text Box 4">
          <a:extLst>
            <a:ext uri="{FF2B5EF4-FFF2-40B4-BE49-F238E27FC236}">
              <a16:creationId xmlns:a16="http://schemas.microsoft.com/office/drawing/2014/main" id="{00000000-0008-0000-0100-00009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3" name="Text Box 6">
          <a:extLst>
            <a:ext uri="{FF2B5EF4-FFF2-40B4-BE49-F238E27FC236}">
              <a16:creationId xmlns:a16="http://schemas.microsoft.com/office/drawing/2014/main" id="{00000000-0008-0000-0100-00009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4" name="Text Box 4">
          <a:extLst>
            <a:ext uri="{FF2B5EF4-FFF2-40B4-BE49-F238E27FC236}">
              <a16:creationId xmlns:a16="http://schemas.microsoft.com/office/drawing/2014/main" id="{00000000-0008-0000-0100-00009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5" name="Text Box 6">
          <a:extLst>
            <a:ext uri="{FF2B5EF4-FFF2-40B4-BE49-F238E27FC236}">
              <a16:creationId xmlns:a16="http://schemas.microsoft.com/office/drawing/2014/main" id="{00000000-0008-0000-0100-000095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46" name="Text Box 6">
          <a:extLst>
            <a:ext uri="{FF2B5EF4-FFF2-40B4-BE49-F238E27FC236}">
              <a16:creationId xmlns:a16="http://schemas.microsoft.com/office/drawing/2014/main" id="{00000000-0008-0000-0100-000096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7" name="Text Box 4">
          <a:extLst>
            <a:ext uri="{FF2B5EF4-FFF2-40B4-BE49-F238E27FC236}">
              <a16:creationId xmlns:a16="http://schemas.microsoft.com/office/drawing/2014/main" id="{00000000-0008-0000-0100-000097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8" name="Text Box 6">
          <a:extLst>
            <a:ext uri="{FF2B5EF4-FFF2-40B4-BE49-F238E27FC236}">
              <a16:creationId xmlns:a16="http://schemas.microsoft.com/office/drawing/2014/main" id="{00000000-0008-0000-0100-00009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49" name="Text Box 4">
          <a:extLst>
            <a:ext uri="{FF2B5EF4-FFF2-40B4-BE49-F238E27FC236}">
              <a16:creationId xmlns:a16="http://schemas.microsoft.com/office/drawing/2014/main" id="{00000000-0008-0000-0100-000099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50" name="Text Box 6">
          <a:extLst>
            <a:ext uri="{FF2B5EF4-FFF2-40B4-BE49-F238E27FC236}">
              <a16:creationId xmlns:a16="http://schemas.microsoft.com/office/drawing/2014/main" id="{00000000-0008-0000-0100-00009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1" name="Text Box 4">
          <a:extLst>
            <a:ext uri="{FF2B5EF4-FFF2-40B4-BE49-F238E27FC236}">
              <a16:creationId xmlns:a16="http://schemas.microsoft.com/office/drawing/2014/main" id="{00000000-0008-0000-0100-00009B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2" name="Text Box 6">
          <a:extLst>
            <a:ext uri="{FF2B5EF4-FFF2-40B4-BE49-F238E27FC236}">
              <a16:creationId xmlns:a16="http://schemas.microsoft.com/office/drawing/2014/main" id="{00000000-0008-0000-0100-00009C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3" name="Text Box 4">
          <a:extLst>
            <a:ext uri="{FF2B5EF4-FFF2-40B4-BE49-F238E27FC236}">
              <a16:creationId xmlns:a16="http://schemas.microsoft.com/office/drawing/2014/main" id="{00000000-0008-0000-0100-00009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4" name="Text Box 6">
          <a:extLst>
            <a:ext uri="{FF2B5EF4-FFF2-40B4-BE49-F238E27FC236}">
              <a16:creationId xmlns:a16="http://schemas.microsoft.com/office/drawing/2014/main" id="{00000000-0008-0000-0100-00009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5" name="Text Box 4">
          <a:extLst>
            <a:ext uri="{FF2B5EF4-FFF2-40B4-BE49-F238E27FC236}">
              <a16:creationId xmlns:a16="http://schemas.microsoft.com/office/drawing/2014/main" id="{00000000-0008-0000-0100-00009F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6" name="Text Box 6">
          <a:extLst>
            <a:ext uri="{FF2B5EF4-FFF2-40B4-BE49-F238E27FC236}">
              <a16:creationId xmlns:a16="http://schemas.microsoft.com/office/drawing/2014/main" id="{00000000-0008-0000-0100-0000A0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7" name="Text Box 4">
          <a:extLst>
            <a:ext uri="{FF2B5EF4-FFF2-40B4-BE49-F238E27FC236}">
              <a16:creationId xmlns:a16="http://schemas.microsoft.com/office/drawing/2014/main" id="{00000000-0008-0000-0100-0000A1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8" name="Text Box 6">
          <a:extLst>
            <a:ext uri="{FF2B5EF4-FFF2-40B4-BE49-F238E27FC236}">
              <a16:creationId xmlns:a16="http://schemas.microsoft.com/office/drawing/2014/main" id="{00000000-0008-0000-0100-0000A2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59" name="Text Box 4">
          <a:extLst>
            <a:ext uri="{FF2B5EF4-FFF2-40B4-BE49-F238E27FC236}">
              <a16:creationId xmlns:a16="http://schemas.microsoft.com/office/drawing/2014/main" id="{00000000-0008-0000-0100-0000A3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60" name="Text Box 6">
          <a:extLst>
            <a:ext uri="{FF2B5EF4-FFF2-40B4-BE49-F238E27FC236}">
              <a16:creationId xmlns:a16="http://schemas.microsoft.com/office/drawing/2014/main" id="{00000000-0008-0000-0100-0000A4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1" name="Text Box 4">
          <a:extLst>
            <a:ext uri="{FF2B5EF4-FFF2-40B4-BE49-F238E27FC236}">
              <a16:creationId xmlns:a16="http://schemas.microsoft.com/office/drawing/2014/main" id="{00000000-0008-0000-0100-0000A5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2" name="Text Box 6">
          <a:extLst>
            <a:ext uri="{FF2B5EF4-FFF2-40B4-BE49-F238E27FC236}">
              <a16:creationId xmlns:a16="http://schemas.microsoft.com/office/drawing/2014/main" id="{00000000-0008-0000-0100-0000A6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3" name="Text Box 4">
          <a:extLst>
            <a:ext uri="{FF2B5EF4-FFF2-40B4-BE49-F238E27FC236}">
              <a16:creationId xmlns:a16="http://schemas.microsoft.com/office/drawing/2014/main" id="{00000000-0008-0000-0100-0000A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4" name="Text Box 6">
          <a:extLst>
            <a:ext uri="{FF2B5EF4-FFF2-40B4-BE49-F238E27FC236}">
              <a16:creationId xmlns:a16="http://schemas.microsoft.com/office/drawing/2014/main" id="{00000000-0008-0000-0100-0000A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5" name="Text Box 4">
          <a:extLst>
            <a:ext uri="{FF2B5EF4-FFF2-40B4-BE49-F238E27FC236}">
              <a16:creationId xmlns:a16="http://schemas.microsoft.com/office/drawing/2014/main" id="{00000000-0008-0000-0100-0000A9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6" name="Text Box 6">
          <a:extLst>
            <a:ext uri="{FF2B5EF4-FFF2-40B4-BE49-F238E27FC236}">
              <a16:creationId xmlns:a16="http://schemas.microsoft.com/office/drawing/2014/main" id="{00000000-0008-0000-0100-0000AA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7" name="Text Box 4">
          <a:extLst>
            <a:ext uri="{FF2B5EF4-FFF2-40B4-BE49-F238E27FC236}">
              <a16:creationId xmlns:a16="http://schemas.microsoft.com/office/drawing/2014/main" id="{00000000-0008-0000-0100-0000A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8" name="Text Box 6">
          <a:extLst>
            <a:ext uri="{FF2B5EF4-FFF2-40B4-BE49-F238E27FC236}">
              <a16:creationId xmlns:a16="http://schemas.microsoft.com/office/drawing/2014/main" id="{00000000-0008-0000-0100-0000A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69" name="Text Box 4">
          <a:extLst>
            <a:ext uri="{FF2B5EF4-FFF2-40B4-BE49-F238E27FC236}">
              <a16:creationId xmlns:a16="http://schemas.microsoft.com/office/drawing/2014/main" id="{00000000-0008-0000-0100-0000A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70" name="Text Box 6">
          <a:extLst>
            <a:ext uri="{FF2B5EF4-FFF2-40B4-BE49-F238E27FC236}">
              <a16:creationId xmlns:a16="http://schemas.microsoft.com/office/drawing/2014/main" id="{00000000-0008-0000-0100-0000A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1" name="Text Box 4">
          <a:extLst>
            <a:ext uri="{FF2B5EF4-FFF2-40B4-BE49-F238E27FC236}">
              <a16:creationId xmlns:a16="http://schemas.microsoft.com/office/drawing/2014/main" id="{00000000-0008-0000-0100-0000A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2" name="Text Box 6">
          <a:extLst>
            <a:ext uri="{FF2B5EF4-FFF2-40B4-BE49-F238E27FC236}">
              <a16:creationId xmlns:a16="http://schemas.microsoft.com/office/drawing/2014/main" id="{00000000-0008-0000-0100-0000B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3" name="Text Box 4">
          <a:extLst>
            <a:ext uri="{FF2B5EF4-FFF2-40B4-BE49-F238E27FC236}">
              <a16:creationId xmlns:a16="http://schemas.microsoft.com/office/drawing/2014/main" id="{00000000-0008-0000-0100-0000B1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4" name="Text Box 6">
          <a:extLst>
            <a:ext uri="{FF2B5EF4-FFF2-40B4-BE49-F238E27FC236}">
              <a16:creationId xmlns:a16="http://schemas.microsoft.com/office/drawing/2014/main" id="{00000000-0008-0000-0100-0000B2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5" name="Text Box 4">
          <a:extLst>
            <a:ext uri="{FF2B5EF4-FFF2-40B4-BE49-F238E27FC236}">
              <a16:creationId xmlns:a16="http://schemas.microsoft.com/office/drawing/2014/main" id="{00000000-0008-0000-0100-0000B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6" name="Text Box 6">
          <a:extLst>
            <a:ext uri="{FF2B5EF4-FFF2-40B4-BE49-F238E27FC236}">
              <a16:creationId xmlns:a16="http://schemas.microsoft.com/office/drawing/2014/main" id="{00000000-0008-0000-0100-0000B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7" name="Text Box 4">
          <a:extLst>
            <a:ext uri="{FF2B5EF4-FFF2-40B4-BE49-F238E27FC236}">
              <a16:creationId xmlns:a16="http://schemas.microsoft.com/office/drawing/2014/main" id="{00000000-0008-0000-0100-0000B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8" name="Text Box 6">
          <a:extLst>
            <a:ext uri="{FF2B5EF4-FFF2-40B4-BE49-F238E27FC236}">
              <a16:creationId xmlns:a16="http://schemas.microsoft.com/office/drawing/2014/main" id="{00000000-0008-0000-0100-0000B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79" name="Text Box 4">
          <a:extLst>
            <a:ext uri="{FF2B5EF4-FFF2-40B4-BE49-F238E27FC236}">
              <a16:creationId xmlns:a16="http://schemas.microsoft.com/office/drawing/2014/main" id="{00000000-0008-0000-0100-0000B7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80" name="Text Box 6">
          <a:extLst>
            <a:ext uri="{FF2B5EF4-FFF2-40B4-BE49-F238E27FC236}">
              <a16:creationId xmlns:a16="http://schemas.microsoft.com/office/drawing/2014/main" id="{00000000-0008-0000-0100-0000B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1" name="Text Box 4">
          <a:extLst>
            <a:ext uri="{FF2B5EF4-FFF2-40B4-BE49-F238E27FC236}">
              <a16:creationId xmlns:a16="http://schemas.microsoft.com/office/drawing/2014/main" id="{00000000-0008-0000-0100-0000B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2" name="Text Box 6">
          <a:extLst>
            <a:ext uri="{FF2B5EF4-FFF2-40B4-BE49-F238E27FC236}">
              <a16:creationId xmlns:a16="http://schemas.microsoft.com/office/drawing/2014/main" id="{00000000-0008-0000-0100-0000B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3" name="Text Box 4">
          <a:extLst>
            <a:ext uri="{FF2B5EF4-FFF2-40B4-BE49-F238E27FC236}">
              <a16:creationId xmlns:a16="http://schemas.microsoft.com/office/drawing/2014/main" id="{00000000-0008-0000-0100-0000BB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4" name="Text Box 6">
          <a:extLst>
            <a:ext uri="{FF2B5EF4-FFF2-40B4-BE49-F238E27FC236}">
              <a16:creationId xmlns:a16="http://schemas.microsoft.com/office/drawing/2014/main" id="{00000000-0008-0000-0100-0000B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5" name="Text Box 4">
          <a:extLst>
            <a:ext uri="{FF2B5EF4-FFF2-40B4-BE49-F238E27FC236}">
              <a16:creationId xmlns:a16="http://schemas.microsoft.com/office/drawing/2014/main" id="{00000000-0008-0000-0100-0000B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6" name="Text Box 6">
          <a:extLst>
            <a:ext uri="{FF2B5EF4-FFF2-40B4-BE49-F238E27FC236}">
              <a16:creationId xmlns:a16="http://schemas.microsoft.com/office/drawing/2014/main" id="{00000000-0008-0000-0100-0000B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7" name="Text Box 4">
          <a:extLst>
            <a:ext uri="{FF2B5EF4-FFF2-40B4-BE49-F238E27FC236}">
              <a16:creationId xmlns:a16="http://schemas.microsoft.com/office/drawing/2014/main" id="{00000000-0008-0000-0100-0000BF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8" name="Text Box 6">
          <a:extLst>
            <a:ext uri="{FF2B5EF4-FFF2-40B4-BE49-F238E27FC236}">
              <a16:creationId xmlns:a16="http://schemas.microsoft.com/office/drawing/2014/main" id="{00000000-0008-0000-0100-0000C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9" name="Text Box 4">
          <a:extLst>
            <a:ext uri="{FF2B5EF4-FFF2-40B4-BE49-F238E27FC236}">
              <a16:creationId xmlns:a16="http://schemas.microsoft.com/office/drawing/2014/main" id="{00000000-0008-0000-0100-0000C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90" name="Text Box 6">
          <a:extLst>
            <a:ext uri="{FF2B5EF4-FFF2-40B4-BE49-F238E27FC236}">
              <a16:creationId xmlns:a16="http://schemas.microsoft.com/office/drawing/2014/main" id="{00000000-0008-0000-0100-0000C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1" name="Text Box 4">
          <a:extLst>
            <a:ext uri="{FF2B5EF4-FFF2-40B4-BE49-F238E27FC236}">
              <a16:creationId xmlns:a16="http://schemas.microsoft.com/office/drawing/2014/main" id="{00000000-0008-0000-0100-0000C3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2" name="Text Box 6">
          <a:extLst>
            <a:ext uri="{FF2B5EF4-FFF2-40B4-BE49-F238E27FC236}">
              <a16:creationId xmlns:a16="http://schemas.microsoft.com/office/drawing/2014/main" id="{00000000-0008-0000-0100-0000C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3" name="Text Box 4">
          <a:extLst>
            <a:ext uri="{FF2B5EF4-FFF2-40B4-BE49-F238E27FC236}">
              <a16:creationId xmlns:a16="http://schemas.microsoft.com/office/drawing/2014/main" id="{00000000-0008-0000-0100-0000C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4" name="Text Box 6">
          <a:extLst>
            <a:ext uri="{FF2B5EF4-FFF2-40B4-BE49-F238E27FC236}">
              <a16:creationId xmlns:a16="http://schemas.microsoft.com/office/drawing/2014/main" id="{00000000-0008-0000-0100-0000C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5" name="Text Box 4">
          <a:extLst>
            <a:ext uri="{FF2B5EF4-FFF2-40B4-BE49-F238E27FC236}">
              <a16:creationId xmlns:a16="http://schemas.microsoft.com/office/drawing/2014/main" id="{00000000-0008-0000-0100-0000C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6" name="Text Box 6">
          <a:extLst>
            <a:ext uri="{FF2B5EF4-FFF2-40B4-BE49-F238E27FC236}">
              <a16:creationId xmlns:a16="http://schemas.microsoft.com/office/drawing/2014/main" id="{00000000-0008-0000-0100-0000C8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97" name="Text Box 6">
          <a:extLst>
            <a:ext uri="{FF2B5EF4-FFF2-40B4-BE49-F238E27FC236}">
              <a16:creationId xmlns:a16="http://schemas.microsoft.com/office/drawing/2014/main" id="{00000000-0008-0000-0100-0000C9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8" name="Text Box 4">
          <a:extLst>
            <a:ext uri="{FF2B5EF4-FFF2-40B4-BE49-F238E27FC236}">
              <a16:creationId xmlns:a16="http://schemas.microsoft.com/office/drawing/2014/main" id="{00000000-0008-0000-0100-0000CA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9" name="Text Box 6">
          <a:extLst>
            <a:ext uri="{FF2B5EF4-FFF2-40B4-BE49-F238E27FC236}">
              <a16:creationId xmlns:a16="http://schemas.microsoft.com/office/drawing/2014/main" id="{00000000-0008-0000-0100-0000C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0" name="Text Box 4">
          <a:extLst>
            <a:ext uri="{FF2B5EF4-FFF2-40B4-BE49-F238E27FC236}">
              <a16:creationId xmlns:a16="http://schemas.microsoft.com/office/drawing/2014/main" id="{00000000-0008-0000-0100-0000C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1" name="Text Box 6">
          <a:extLst>
            <a:ext uri="{FF2B5EF4-FFF2-40B4-BE49-F238E27FC236}">
              <a16:creationId xmlns:a16="http://schemas.microsoft.com/office/drawing/2014/main" id="{00000000-0008-0000-0100-0000C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2" name="Text Box 4">
          <a:extLst>
            <a:ext uri="{FF2B5EF4-FFF2-40B4-BE49-F238E27FC236}">
              <a16:creationId xmlns:a16="http://schemas.microsoft.com/office/drawing/2014/main" id="{00000000-0008-0000-0100-0000CE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3" name="Text Box 6">
          <a:extLst>
            <a:ext uri="{FF2B5EF4-FFF2-40B4-BE49-F238E27FC236}">
              <a16:creationId xmlns:a16="http://schemas.microsoft.com/office/drawing/2014/main" id="{00000000-0008-0000-0100-0000C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4" name="Text Box 4">
          <a:extLst>
            <a:ext uri="{FF2B5EF4-FFF2-40B4-BE49-F238E27FC236}">
              <a16:creationId xmlns:a16="http://schemas.microsoft.com/office/drawing/2014/main" id="{00000000-0008-0000-0100-0000D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5" name="Text Box 6">
          <a:extLst>
            <a:ext uri="{FF2B5EF4-FFF2-40B4-BE49-F238E27FC236}">
              <a16:creationId xmlns:a16="http://schemas.microsoft.com/office/drawing/2014/main" id="{00000000-0008-0000-0100-0000D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6" name="Text Box 4">
          <a:extLst>
            <a:ext uri="{FF2B5EF4-FFF2-40B4-BE49-F238E27FC236}">
              <a16:creationId xmlns:a16="http://schemas.microsoft.com/office/drawing/2014/main" id="{00000000-0008-0000-0100-0000D2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7" name="Text Box 6">
          <a:extLst>
            <a:ext uri="{FF2B5EF4-FFF2-40B4-BE49-F238E27FC236}">
              <a16:creationId xmlns:a16="http://schemas.microsoft.com/office/drawing/2014/main" id="{00000000-0008-0000-0100-0000D3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8" name="Text Box 4">
          <a:extLst>
            <a:ext uri="{FF2B5EF4-FFF2-40B4-BE49-F238E27FC236}">
              <a16:creationId xmlns:a16="http://schemas.microsoft.com/office/drawing/2014/main" id="{00000000-0008-0000-0100-0000D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9" name="Text Box 6">
          <a:extLst>
            <a:ext uri="{FF2B5EF4-FFF2-40B4-BE49-F238E27FC236}">
              <a16:creationId xmlns:a16="http://schemas.microsoft.com/office/drawing/2014/main" id="{00000000-0008-0000-0100-0000D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0" name="Text Box 4">
          <a:extLst>
            <a:ext uri="{FF2B5EF4-FFF2-40B4-BE49-F238E27FC236}">
              <a16:creationId xmlns:a16="http://schemas.microsoft.com/office/drawing/2014/main" id="{00000000-0008-0000-0100-0000D6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1" name="Text Box 6">
          <a:extLst>
            <a:ext uri="{FF2B5EF4-FFF2-40B4-BE49-F238E27FC236}">
              <a16:creationId xmlns:a16="http://schemas.microsoft.com/office/drawing/2014/main" id="{00000000-0008-0000-0100-0000D7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2" name="Text Box 4">
          <a:extLst>
            <a:ext uri="{FF2B5EF4-FFF2-40B4-BE49-F238E27FC236}">
              <a16:creationId xmlns:a16="http://schemas.microsoft.com/office/drawing/2014/main" id="{00000000-0008-0000-0100-0000D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3" name="Text Box 6">
          <a:extLst>
            <a:ext uri="{FF2B5EF4-FFF2-40B4-BE49-F238E27FC236}">
              <a16:creationId xmlns:a16="http://schemas.microsoft.com/office/drawing/2014/main" id="{00000000-0008-0000-0100-0000D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4" name="Text Box 4">
          <a:extLst>
            <a:ext uri="{FF2B5EF4-FFF2-40B4-BE49-F238E27FC236}">
              <a16:creationId xmlns:a16="http://schemas.microsoft.com/office/drawing/2014/main" id="{00000000-0008-0000-0100-0000D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5" name="Text Box 6">
          <a:extLst>
            <a:ext uri="{FF2B5EF4-FFF2-40B4-BE49-F238E27FC236}">
              <a16:creationId xmlns:a16="http://schemas.microsoft.com/office/drawing/2014/main" id="{00000000-0008-0000-0100-0000DB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158750</xdr:colOff>
      <xdr:row>77</xdr:row>
      <xdr:rowOff>31749</xdr:rowOff>
    </xdr:from>
    <xdr:to>
      <xdr:col>0</xdr:col>
      <xdr:colOff>523875</xdr:colOff>
      <xdr:row>77</xdr:row>
      <xdr:rowOff>309562</xdr:rowOff>
    </xdr:to>
    <xdr:sp macro="" textlink="">
      <xdr:nvSpPr>
        <xdr:cNvPr id="3639" name="CuadroTexto 3638">
          <a:extLst>
            <a:ext uri="{FF2B5EF4-FFF2-40B4-BE49-F238E27FC236}">
              <a16:creationId xmlns:a16="http://schemas.microsoft.com/office/drawing/2014/main" id="{00000000-0008-0000-0100-0000370E0000}"/>
            </a:ext>
          </a:extLst>
        </xdr:cNvPr>
        <xdr:cNvSpPr txBox="1"/>
      </xdr:nvSpPr>
      <xdr:spPr>
        <a:xfrm>
          <a:off x="158750" y="21301074"/>
          <a:ext cx="365125" cy="27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700" b="1">
              <a:latin typeface="Arial "/>
            </a:rPr>
            <a:t>(C)</a:t>
          </a:r>
        </a:p>
      </xdr:txBody>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7" name="Text Box 4">
          <a:extLst>
            <a:ext uri="{FF2B5EF4-FFF2-40B4-BE49-F238E27FC236}">
              <a16:creationId xmlns:a16="http://schemas.microsoft.com/office/drawing/2014/main" id="{00000000-0008-0000-0100-0000DD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8" name="Text Box 6">
          <a:extLst>
            <a:ext uri="{FF2B5EF4-FFF2-40B4-BE49-F238E27FC236}">
              <a16:creationId xmlns:a16="http://schemas.microsoft.com/office/drawing/2014/main" id="{00000000-0008-0000-0100-0000DE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19" name="Text Box 6">
          <a:extLst>
            <a:ext uri="{FF2B5EF4-FFF2-40B4-BE49-F238E27FC236}">
              <a16:creationId xmlns:a16="http://schemas.microsoft.com/office/drawing/2014/main" id="{00000000-0008-0000-0100-0000DF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0" name="Text Box 4">
          <a:extLst>
            <a:ext uri="{FF2B5EF4-FFF2-40B4-BE49-F238E27FC236}">
              <a16:creationId xmlns:a16="http://schemas.microsoft.com/office/drawing/2014/main" id="{00000000-0008-0000-0100-0000E0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1" name="Text Box 6">
          <a:extLst>
            <a:ext uri="{FF2B5EF4-FFF2-40B4-BE49-F238E27FC236}">
              <a16:creationId xmlns:a16="http://schemas.microsoft.com/office/drawing/2014/main" id="{00000000-0008-0000-0100-0000E1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2" name="Text Box 4">
          <a:extLst>
            <a:ext uri="{FF2B5EF4-FFF2-40B4-BE49-F238E27FC236}">
              <a16:creationId xmlns:a16="http://schemas.microsoft.com/office/drawing/2014/main" id="{00000000-0008-0000-0100-0000E2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3" name="Text Box 6">
          <a:extLst>
            <a:ext uri="{FF2B5EF4-FFF2-40B4-BE49-F238E27FC236}">
              <a16:creationId xmlns:a16="http://schemas.microsoft.com/office/drawing/2014/main" id="{00000000-0008-0000-0100-0000E3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4" name="Text Box 4">
          <a:extLst>
            <a:ext uri="{FF2B5EF4-FFF2-40B4-BE49-F238E27FC236}">
              <a16:creationId xmlns:a16="http://schemas.microsoft.com/office/drawing/2014/main" id="{00000000-0008-0000-0100-0000E4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5" name="Text Box 6">
          <a:extLst>
            <a:ext uri="{FF2B5EF4-FFF2-40B4-BE49-F238E27FC236}">
              <a16:creationId xmlns:a16="http://schemas.microsoft.com/office/drawing/2014/main" id="{00000000-0008-0000-0100-0000E5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6" name="Text Box 4">
          <a:extLst>
            <a:ext uri="{FF2B5EF4-FFF2-40B4-BE49-F238E27FC236}">
              <a16:creationId xmlns:a16="http://schemas.microsoft.com/office/drawing/2014/main" id="{00000000-0008-0000-0100-0000E6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7" name="Text Box 6">
          <a:extLst>
            <a:ext uri="{FF2B5EF4-FFF2-40B4-BE49-F238E27FC236}">
              <a16:creationId xmlns:a16="http://schemas.microsoft.com/office/drawing/2014/main" id="{00000000-0008-0000-0100-0000E7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8" name="Text Box 4">
          <a:extLst>
            <a:ext uri="{FF2B5EF4-FFF2-40B4-BE49-F238E27FC236}">
              <a16:creationId xmlns:a16="http://schemas.microsoft.com/office/drawing/2014/main" id="{00000000-0008-0000-0100-0000E8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9" name="Text Box 6">
          <a:extLst>
            <a:ext uri="{FF2B5EF4-FFF2-40B4-BE49-F238E27FC236}">
              <a16:creationId xmlns:a16="http://schemas.microsoft.com/office/drawing/2014/main" id="{00000000-0008-0000-0100-0000E9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0" name="Text Box 4">
          <a:extLst>
            <a:ext uri="{FF2B5EF4-FFF2-40B4-BE49-F238E27FC236}">
              <a16:creationId xmlns:a16="http://schemas.microsoft.com/office/drawing/2014/main" id="{00000000-0008-0000-0100-0000EA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1" name="Text Box 6">
          <a:extLst>
            <a:ext uri="{FF2B5EF4-FFF2-40B4-BE49-F238E27FC236}">
              <a16:creationId xmlns:a16="http://schemas.microsoft.com/office/drawing/2014/main" id="{00000000-0008-0000-0100-0000EB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2" name="Text Box 4">
          <a:extLst>
            <a:ext uri="{FF2B5EF4-FFF2-40B4-BE49-F238E27FC236}">
              <a16:creationId xmlns:a16="http://schemas.microsoft.com/office/drawing/2014/main" id="{00000000-0008-0000-0100-0000EC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3" name="Text Box 6">
          <a:extLst>
            <a:ext uri="{FF2B5EF4-FFF2-40B4-BE49-F238E27FC236}">
              <a16:creationId xmlns:a16="http://schemas.microsoft.com/office/drawing/2014/main" id="{00000000-0008-0000-0100-0000ED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4" name="Text Box 4">
          <a:extLst>
            <a:ext uri="{FF2B5EF4-FFF2-40B4-BE49-F238E27FC236}">
              <a16:creationId xmlns:a16="http://schemas.microsoft.com/office/drawing/2014/main" id="{00000000-0008-0000-0100-0000EE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5" name="Text Box 6">
          <a:extLst>
            <a:ext uri="{FF2B5EF4-FFF2-40B4-BE49-F238E27FC236}">
              <a16:creationId xmlns:a16="http://schemas.microsoft.com/office/drawing/2014/main" id="{00000000-0008-0000-0100-0000EF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6" name="Text Box 4">
          <a:extLst>
            <a:ext uri="{FF2B5EF4-FFF2-40B4-BE49-F238E27FC236}">
              <a16:creationId xmlns:a16="http://schemas.microsoft.com/office/drawing/2014/main" id="{00000000-0008-0000-0100-0000F0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7" name="Text Box 6">
          <a:extLst>
            <a:ext uri="{FF2B5EF4-FFF2-40B4-BE49-F238E27FC236}">
              <a16:creationId xmlns:a16="http://schemas.microsoft.com/office/drawing/2014/main" id="{00000000-0008-0000-0100-0000F1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8" name="Text Box 4">
          <a:extLst>
            <a:ext uri="{FF2B5EF4-FFF2-40B4-BE49-F238E27FC236}">
              <a16:creationId xmlns:a16="http://schemas.microsoft.com/office/drawing/2014/main" id="{00000000-0008-0000-0100-0000F2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9" name="Text Box 6">
          <a:extLst>
            <a:ext uri="{FF2B5EF4-FFF2-40B4-BE49-F238E27FC236}">
              <a16:creationId xmlns:a16="http://schemas.microsoft.com/office/drawing/2014/main" id="{00000000-0008-0000-0100-0000F3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0" name="Text Box 4">
          <a:extLst>
            <a:ext uri="{FF2B5EF4-FFF2-40B4-BE49-F238E27FC236}">
              <a16:creationId xmlns:a16="http://schemas.microsoft.com/office/drawing/2014/main" id="{00000000-0008-0000-0100-0000F4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1" name="Text Box 6">
          <a:extLst>
            <a:ext uri="{FF2B5EF4-FFF2-40B4-BE49-F238E27FC236}">
              <a16:creationId xmlns:a16="http://schemas.microsoft.com/office/drawing/2014/main" id="{00000000-0008-0000-0100-0000F5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2" name="Text Box 4">
          <a:extLst>
            <a:ext uri="{FF2B5EF4-FFF2-40B4-BE49-F238E27FC236}">
              <a16:creationId xmlns:a16="http://schemas.microsoft.com/office/drawing/2014/main" id="{00000000-0008-0000-0100-0000F6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3" name="Text Box 6">
          <a:extLst>
            <a:ext uri="{FF2B5EF4-FFF2-40B4-BE49-F238E27FC236}">
              <a16:creationId xmlns:a16="http://schemas.microsoft.com/office/drawing/2014/main" id="{00000000-0008-0000-0100-0000F7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4" name="Text Box 4">
          <a:extLst>
            <a:ext uri="{FF2B5EF4-FFF2-40B4-BE49-F238E27FC236}">
              <a16:creationId xmlns:a16="http://schemas.microsoft.com/office/drawing/2014/main" id="{00000000-0008-0000-0100-0000F8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5" name="Text Box 6">
          <a:extLst>
            <a:ext uri="{FF2B5EF4-FFF2-40B4-BE49-F238E27FC236}">
              <a16:creationId xmlns:a16="http://schemas.microsoft.com/office/drawing/2014/main" id="{00000000-0008-0000-0100-0000F9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6" name="Text Box 4">
          <a:extLst>
            <a:ext uri="{FF2B5EF4-FFF2-40B4-BE49-F238E27FC236}">
              <a16:creationId xmlns:a16="http://schemas.microsoft.com/office/drawing/2014/main" id="{00000000-0008-0000-0100-0000FA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7" name="Text Box 6">
          <a:extLst>
            <a:ext uri="{FF2B5EF4-FFF2-40B4-BE49-F238E27FC236}">
              <a16:creationId xmlns:a16="http://schemas.microsoft.com/office/drawing/2014/main" id="{00000000-0008-0000-0100-0000FB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8" name="Text Box 4">
          <a:extLst>
            <a:ext uri="{FF2B5EF4-FFF2-40B4-BE49-F238E27FC236}">
              <a16:creationId xmlns:a16="http://schemas.microsoft.com/office/drawing/2014/main" id="{00000000-0008-0000-0100-0000FC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9" name="Text Box 6">
          <a:extLst>
            <a:ext uri="{FF2B5EF4-FFF2-40B4-BE49-F238E27FC236}">
              <a16:creationId xmlns:a16="http://schemas.microsoft.com/office/drawing/2014/main" id="{00000000-0008-0000-0100-0000FD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0" name="Text Box 4">
          <a:extLst>
            <a:ext uri="{FF2B5EF4-FFF2-40B4-BE49-F238E27FC236}">
              <a16:creationId xmlns:a16="http://schemas.microsoft.com/office/drawing/2014/main" id="{00000000-0008-0000-0100-0000F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1" name="Text Box 6">
          <a:extLst>
            <a:ext uri="{FF2B5EF4-FFF2-40B4-BE49-F238E27FC236}">
              <a16:creationId xmlns:a16="http://schemas.microsoft.com/office/drawing/2014/main" id="{00000000-0008-0000-0100-0000FF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2" name="Text Box 4">
          <a:extLst>
            <a:ext uri="{FF2B5EF4-FFF2-40B4-BE49-F238E27FC236}">
              <a16:creationId xmlns:a16="http://schemas.microsoft.com/office/drawing/2014/main" id="{00000000-0008-0000-0100-00000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3" name="Text Box 6">
          <a:extLst>
            <a:ext uri="{FF2B5EF4-FFF2-40B4-BE49-F238E27FC236}">
              <a16:creationId xmlns:a16="http://schemas.microsoft.com/office/drawing/2014/main" id="{00000000-0008-0000-0100-00000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4" name="Text Box 4">
          <a:extLst>
            <a:ext uri="{FF2B5EF4-FFF2-40B4-BE49-F238E27FC236}">
              <a16:creationId xmlns:a16="http://schemas.microsoft.com/office/drawing/2014/main" id="{00000000-0008-0000-0100-00000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5" name="Text Box 6">
          <a:extLst>
            <a:ext uri="{FF2B5EF4-FFF2-40B4-BE49-F238E27FC236}">
              <a16:creationId xmlns:a16="http://schemas.microsoft.com/office/drawing/2014/main" id="{00000000-0008-0000-0100-00000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6" name="Text Box 4">
          <a:extLst>
            <a:ext uri="{FF2B5EF4-FFF2-40B4-BE49-F238E27FC236}">
              <a16:creationId xmlns:a16="http://schemas.microsoft.com/office/drawing/2014/main" id="{00000000-0008-0000-0100-00000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7" name="Text Box 6">
          <a:extLst>
            <a:ext uri="{FF2B5EF4-FFF2-40B4-BE49-F238E27FC236}">
              <a16:creationId xmlns:a16="http://schemas.microsoft.com/office/drawing/2014/main" id="{00000000-0008-0000-0100-00000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8" name="Text Box 4">
          <a:extLst>
            <a:ext uri="{FF2B5EF4-FFF2-40B4-BE49-F238E27FC236}">
              <a16:creationId xmlns:a16="http://schemas.microsoft.com/office/drawing/2014/main" id="{00000000-0008-0000-0100-00000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9" name="Text Box 6">
          <a:extLst>
            <a:ext uri="{FF2B5EF4-FFF2-40B4-BE49-F238E27FC236}">
              <a16:creationId xmlns:a16="http://schemas.microsoft.com/office/drawing/2014/main" id="{00000000-0008-0000-0100-00000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0" name="Text Box 4">
          <a:extLst>
            <a:ext uri="{FF2B5EF4-FFF2-40B4-BE49-F238E27FC236}">
              <a16:creationId xmlns:a16="http://schemas.microsoft.com/office/drawing/2014/main" id="{00000000-0008-0000-0100-00000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1" name="Text Box 6">
          <a:extLst>
            <a:ext uri="{FF2B5EF4-FFF2-40B4-BE49-F238E27FC236}">
              <a16:creationId xmlns:a16="http://schemas.microsoft.com/office/drawing/2014/main" id="{00000000-0008-0000-0100-00000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2" name="Text Box 4">
          <a:extLst>
            <a:ext uri="{FF2B5EF4-FFF2-40B4-BE49-F238E27FC236}">
              <a16:creationId xmlns:a16="http://schemas.microsoft.com/office/drawing/2014/main" id="{00000000-0008-0000-0100-00000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3" name="Text Box 6">
          <a:extLst>
            <a:ext uri="{FF2B5EF4-FFF2-40B4-BE49-F238E27FC236}">
              <a16:creationId xmlns:a16="http://schemas.microsoft.com/office/drawing/2014/main" id="{00000000-0008-0000-0100-00000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4" name="Text Box 4">
          <a:extLst>
            <a:ext uri="{FF2B5EF4-FFF2-40B4-BE49-F238E27FC236}">
              <a16:creationId xmlns:a16="http://schemas.microsoft.com/office/drawing/2014/main" id="{00000000-0008-0000-0100-00000C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5" name="Text Box 6">
          <a:extLst>
            <a:ext uri="{FF2B5EF4-FFF2-40B4-BE49-F238E27FC236}">
              <a16:creationId xmlns:a16="http://schemas.microsoft.com/office/drawing/2014/main" id="{00000000-0008-0000-0100-00000D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6" name="Text Box 4">
          <a:extLst>
            <a:ext uri="{FF2B5EF4-FFF2-40B4-BE49-F238E27FC236}">
              <a16:creationId xmlns:a16="http://schemas.microsoft.com/office/drawing/2014/main" id="{00000000-0008-0000-0100-00000E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7" name="Text Box 6">
          <a:extLst>
            <a:ext uri="{FF2B5EF4-FFF2-40B4-BE49-F238E27FC236}">
              <a16:creationId xmlns:a16="http://schemas.microsoft.com/office/drawing/2014/main" id="{00000000-0008-0000-0100-00000F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8" name="Text Box 4">
          <a:extLst>
            <a:ext uri="{FF2B5EF4-FFF2-40B4-BE49-F238E27FC236}">
              <a16:creationId xmlns:a16="http://schemas.microsoft.com/office/drawing/2014/main" id="{00000000-0008-0000-0100-000010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9" name="Text Box 6">
          <a:extLst>
            <a:ext uri="{FF2B5EF4-FFF2-40B4-BE49-F238E27FC236}">
              <a16:creationId xmlns:a16="http://schemas.microsoft.com/office/drawing/2014/main" id="{00000000-0008-0000-0100-000011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0" name="Text Box 4">
          <a:extLst>
            <a:ext uri="{FF2B5EF4-FFF2-40B4-BE49-F238E27FC236}">
              <a16:creationId xmlns:a16="http://schemas.microsoft.com/office/drawing/2014/main" id="{00000000-0008-0000-0100-000012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1" name="Text Box 6">
          <a:extLst>
            <a:ext uri="{FF2B5EF4-FFF2-40B4-BE49-F238E27FC236}">
              <a16:creationId xmlns:a16="http://schemas.microsoft.com/office/drawing/2014/main" id="{00000000-0008-0000-0100-000013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2" name="Text Box 4">
          <a:extLst>
            <a:ext uri="{FF2B5EF4-FFF2-40B4-BE49-F238E27FC236}">
              <a16:creationId xmlns:a16="http://schemas.microsoft.com/office/drawing/2014/main" id="{00000000-0008-0000-0100-000014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3" name="Text Box 6">
          <a:extLst>
            <a:ext uri="{FF2B5EF4-FFF2-40B4-BE49-F238E27FC236}">
              <a16:creationId xmlns:a16="http://schemas.microsoft.com/office/drawing/2014/main" id="{00000000-0008-0000-0100-000015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4" name="Text Box 4">
          <a:extLst>
            <a:ext uri="{FF2B5EF4-FFF2-40B4-BE49-F238E27FC236}">
              <a16:creationId xmlns:a16="http://schemas.microsoft.com/office/drawing/2014/main" id="{00000000-0008-0000-0100-000016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5" name="Text Box 6">
          <a:extLst>
            <a:ext uri="{FF2B5EF4-FFF2-40B4-BE49-F238E27FC236}">
              <a16:creationId xmlns:a16="http://schemas.microsoft.com/office/drawing/2014/main" id="{00000000-0008-0000-0100-000017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6" name="Text Box 4">
          <a:extLst>
            <a:ext uri="{FF2B5EF4-FFF2-40B4-BE49-F238E27FC236}">
              <a16:creationId xmlns:a16="http://schemas.microsoft.com/office/drawing/2014/main" id="{00000000-0008-0000-0100-000018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7" name="Text Box 6">
          <a:extLst>
            <a:ext uri="{FF2B5EF4-FFF2-40B4-BE49-F238E27FC236}">
              <a16:creationId xmlns:a16="http://schemas.microsoft.com/office/drawing/2014/main" id="{00000000-0008-0000-0100-000019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8" name="Text Box 4">
          <a:extLst>
            <a:ext uri="{FF2B5EF4-FFF2-40B4-BE49-F238E27FC236}">
              <a16:creationId xmlns:a16="http://schemas.microsoft.com/office/drawing/2014/main" id="{00000000-0008-0000-0100-00001A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9" name="Text Box 6">
          <a:extLst>
            <a:ext uri="{FF2B5EF4-FFF2-40B4-BE49-F238E27FC236}">
              <a16:creationId xmlns:a16="http://schemas.microsoft.com/office/drawing/2014/main" id="{00000000-0008-0000-0100-00001B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0" name="Text Box 4">
          <a:extLst>
            <a:ext uri="{FF2B5EF4-FFF2-40B4-BE49-F238E27FC236}">
              <a16:creationId xmlns:a16="http://schemas.microsoft.com/office/drawing/2014/main" id="{00000000-0008-0000-0100-00001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1" name="Text Box 6">
          <a:extLst>
            <a:ext uri="{FF2B5EF4-FFF2-40B4-BE49-F238E27FC236}">
              <a16:creationId xmlns:a16="http://schemas.microsoft.com/office/drawing/2014/main" id="{00000000-0008-0000-0100-00001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2" name="Text Box 4">
          <a:extLst>
            <a:ext uri="{FF2B5EF4-FFF2-40B4-BE49-F238E27FC236}">
              <a16:creationId xmlns:a16="http://schemas.microsoft.com/office/drawing/2014/main" id="{00000000-0008-0000-0100-00001E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3" name="Text Box 6">
          <a:extLst>
            <a:ext uri="{FF2B5EF4-FFF2-40B4-BE49-F238E27FC236}">
              <a16:creationId xmlns:a16="http://schemas.microsoft.com/office/drawing/2014/main" id="{00000000-0008-0000-0100-00001F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4" name="Text Box 4">
          <a:extLst>
            <a:ext uri="{FF2B5EF4-FFF2-40B4-BE49-F238E27FC236}">
              <a16:creationId xmlns:a16="http://schemas.microsoft.com/office/drawing/2014/main" id="{00000000-0008-0000-0100-00002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5" name="Text Box 6">
          <a:extLst>
            <a:ext uri="{FF2B5EF4-FFF2-40B4-BE49-F238E27FC236}">
              <a16:creationId xmlns:a16="http://schemas.microsoft.com/office/drawing/2014/main" id="{00000000-0008-0000-0100-00002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6" name="Text Box 4">
          <a:extLst>
            <a:ext uri="{FF2B5EF4-FFF2-40B4-BE49-F238E27FC236}">
              <a16:creationId xmlns:a16="http://schemas.microsoft.com/office/drawing/2014/main" id="{00000000-0008-0000-0100-00002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7" name="Text Box 6">
          <a:extLst>
            <a:ext uri="{FF2B5EF4-FFF2-40B4-BE49-F238E27FC236}">
              <a16:creationId xmlns:a16="http://schemas.microsoft.com/office/drawing/2014/main" id="{00000000-0008-0000-0100-00002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8" name="Text Box 4">
          <a:extLst>
            <a:ext uri="{FF2B5EF4-FFF2-40B4-BE49-F238E27FC236}">
              <a16:creationId xmlns:a16="http://schemas.microsoft.com/office/drawing/2014/main" id="{00000000-0008-0000-0100-00002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9" name="Text Box 6">
          <a:extLst>
            <a:ext uri="{FF2B5EF4-FFF2-40B4-BE49-F238E27FC236}">
              <a16:creationId xmlns:a16="http://schemas.microsoft.com/office/drawing/2014/main" id="{00000000-0008-0000-0100-00002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0" name="Text Box 4">
          <a:extLst>
            <a:ext uri="{FF2B5EF4-FFF2-40B4-BE49-F238E27FC236}">
              <a16:creationId xmlns:a16="http://schemas.microsoft.com/office/drawing/2014/main" id="{00000000-0008-0000-0100-00002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1" name="Text Box 6">
          <a:extLst>
            <a:ext uri="{FF2B5EF4-FFF2-40B4-BE49-F238E27FC236}">
              <a16:creationId xmlns:a16="http://schemas.microsoft.com/office/drawing/2014/main" id="{00000000-0008-0000-0100-00002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2" name="Text Box 4">
          <a:extLst>
            <a:ext uri="{FF2B5EF4-FFF2-40B4-BE49-F238E27FC236}">
              <a16:creationId xmlns:a16="http://schemas.microsoft.com/office/drawing/2014/main" id="{00000000-0008-0000-0100-00002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3" name="Text Box 6">
          <a:extLst>
            <a:ext uri="{FF2B5EF4-FFF2-40B4-BE49-F238E27FC236}">
              <a16:creationId xmlns:a16="http://schemas.microsoft.com/office/drawing/2014/main" id="{00000000-0008-0000-0100-00002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4" name="Text Box 4">
          <a:extLst>
            <a:ext uri="{FF2B5EF4-FFF2-40B4-BE49-F238E27FC236}">
              <a16:creationId xmlns:a16="http://schemas.microsoft.com/office/drawing/2014/main" id="{00000000-0008-0000-0100-00002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5" name="Text Box 6">
          <a:extLst>
            <a:ext uri="{FF2B5EF4-FFF2-40B4-BE49-F238E27FC236}">
              <a16:creationId xmlns:a16="http://schemas.microsoft.com/office/drawing/2014/main" id="{00000000-0008-0000-0100-00002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6" name="Text Box 4">
          <a:extLst>
            <a:ext uri="{FF2B5EF4-FFF2-40B4-BE49-F238E27FC236}">
              <a16:creationId xmlns:a16="http://schemas.microsoft.com/office/drawing/2014/main" id="{00000000-0008-0000-0100-00002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7" name="Text Box 6">
          <a:extLst>
            <a:ext uri="{FF2B5EF4-FFF2-40B4-BE49-F238E27FC236}">
              <a16:creationId xmlns:a16="http://schemas.microsoft.com/office/drawing/2014/main" id="{00000000-0008-0000-0100-00002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8" name="Text Box 4">
          <a:extLst>
            <a:ext uri="{FF2B5EF4-FFF2-40B4-BE49-F238E27FC236}">
              <a16:creationId xmlns:a16="http://schemas.microsoft.com/office/drawing/2014/main" id="{00000000-0008-0000-0100-00002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9" name="Text Box 6">
          <a:extLst>
            <a:ext uri="{FF2B5EF4-FFF2-40B4-BE49-F238E27FC236}">
              <a16:creationId xmlns:a16="http://schemas.microsoft.com/office/drawing/2014/main" id="{00000000-0008-0000-0100-00002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0" name="Text Box 4">
          <a:extLst>
            <a:ext uri="{FF2B5EF4-FFF2-40B4-BE49-F238E27FC236}">
              <a16:creationId xmlns:a16="http://schemas.microsoft.com/office/drawing/2014/main" id="{00000000-0008-0000-0100-00003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1" name="Text Box 6">
          <a:extLst>
            <a:ext uri="{FF2B5EF4-FFF2-40B4-BE49-F238E27FC236}">
              <a16:creationId xmlns:a16="http://schemas.microsoft.com/office/drawing/2014/main" id="{00000000-0008-0000-0100-00003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2" name="Text Box 4">
          <a:extLst>
            <a:ext uri="{FF2B5EF4-FFF2-40B4-BE49-F238E27FC236}">
              <a16:creationId xmlns:a16="http://schemas.microsoft.com/office/drawing/2014/main" id="{00000000-0008-0000-0100-00003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3" name="Text Box 6">
          <a:extLst>
            <a:ext uri="{FF2B5EF4-FFF2-40B4-BE49-F238E27FC236}">
              <a16:creationId xmlns:a16="http://schemas.microsoft.com/office/drawing/2014/main" id="{00000000-0008-0000-0100-00003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4" name="Text Box 4">
          <a:extLst>
            <a:ext uri="{FF2B5EF4-FFF2-40B4-BE49-F238E27FC236}">
              <a16:creationId xmlns:a16="http://schemas.microsoft.com/office/drawing/2014/main" id="{00000000-0008-0000-0100-00003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5" name="Text Box 6">
          <a:extLst>
            <a:ext uri="{FF2B5EF4-FFF2-40B4-BE49-F238E27FC236}">
              <a16:creationId xmlns:a16="http://schemas.microsoft.com/office/drawing/2014/main" id="{00000000-0008-0000-0100-00003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6" name="Text Box 4">
          <a:extLst>
            <a:ext uri="{FF2B5EF4-FFF2-40B4-BE49-F238E27FC236}">
              <a16:creationId xmlns:a16="http://schemas.microsoft.com/office/drawing/2014/main" id="{00000000-0008-0000-0100-00003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7" name="Text Box 6">
          <a:extLst>
            <a:ext uri="{FF2B5EF4-FFF2-40B4-BE49-F238E27FC236}">
              <a16:creationId xmlns:a16="http://schemas.microsoft.com/office/drawing/2014/main" id="{00000000-0008-0000-0100-00003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8" name="Text Box 4">
          <a:extLst>
            <a:ext uri="{FF2B5EF4-FFF2-40B4-BE49-F238E27FC236}">
              <a16:creationId xmlns:a16="http://schemas.microsoft.com/office/drawing/2014/main" id="{00000000-0008-0000-0100-00003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9" name="Text Box 6">
          <a:extLst>
            <a:ext uri="{FF2B5EF4-FFF2-40B4-BE49-F238E27FC236}">
              <a16:creationId xmlns:a16="http://schemas.microsoft.com/office/drawing/2014/main" id="{00000000-0008-0000-0100-00003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0" name="Text Box 4">
          <a:extLst>
            <a:ext uri="{FF2B5EF4-FFF2-40B4-BE49-F238E27FC236}">
              <a16:creationId xmlns:a16="http://schemas.microsoft.com/office/drawing/2014/main" id="{00000000-0008-0000-0100-00003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1" name="Text Box 6">
          <a:extLst>
            <a:ext uri="{FF2B5EF4-FFF2-40B4-BE49-F238E27FC236}">
              <a16:creationId xmlns:a16="http://schemas.microsoft.com/office/drawing/2014/main" id="{00000000-0008-0000-0100-00003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2" name="Text Box 4">
          <a:extLst>
            <a:ext uri="{FF2B5EF4-FFF2-40B4-BE49-F238E27FC236}">
              <a16:creationId xmlns:a16="http://schemas.microsoft.com/office/drawing/2014/main" id="{00000000-0008-0000-0100-00003C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3" name="Text Box 6">
          <a:extLst>
            <a:ext uri="{FF2B5EF4-FFF2-40B4-BE49-F238E27FC236}">
              <a16:creationId xmlns:a16="http://schemas.microsoft.com/office/drawing/2014/main" id="{00000000-0008-0000-0100-00003D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4" name="Text Box 4">
          <a:extLst>
            <a:ext uri="{FF2B5EF4-FFF2-40B4-BE49-F238E27FC236}">
              <a16:creationId xmlns:a16="http://schemas.microsoft.com/office/drawing/2014/main" id="{00000000-0008-0000-0100-00003E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5" name="Text Box 6">
          <a:extLst>
            <a:ext uri="{FF2B5EF4-FFF2-40B4-BE49-F238E27FC236}">
              <a16:creationId xmlns:a16="http://schemas.microsoft.com/office/drawing/2014/main" id="{00000000-0008-0000-0100-00003F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6" name="Text Box 4">
          <a:extLst>
            <a:ext uri="{FF2B5EF4-FFF2-40B4-BE49-F238E27FC236}">
              <a16:creationId xmlns:a16="http://schemas.microsoft.com/office/drawing/2014/main" id="{00000000-0008-0000-0100-000040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7" name="Text Box 6">
          <a:extLst>
            <a:ext uri="{FF2B5EF4-FFF2-40B4-BE49-F238E27FC236}">
              <a16:creationId xmlns:a16="http://schemas.microsoft.com/office/drawing/2014/main" id="{00000000-0008-0000-0100-000041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8" name="Text Box 4">
          <a:extLst>
            <a:ext uri="{FF2B5EF4-FFF2-40B4-BE49-F238E27FC236}">
              <a16:creationId xmlns:a16="http://schemas.microsoft.com/office/drawing/2014/main" id="{00000000-0008-0000-0100-000042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9" name="Text Box 6">
          <a:extLst>
            <a:ext uri="{FF2B5EF4-FFF2-40B4-BE49-F238E27FC236}">
              <a16:creationId xmlns:a16="http://schemas.microsoft.com/office/drawing/2014/main" id="{00000000-0008-0000-0100-000043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0" name="Text Box 4">
          <a:extLst>
            <a:ext uri="{FF2B5EF4-FFF2-40B4-BE49-F238E27FC236}">
              <a16:creationId xmlns:a16="http://schemas.microsoft.com/office/drawing/2014/main" id="{00000000-0008-0000-0100-000044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1" name="Text Box 6">
          <a:extLst>
            <a:ext uri="{FF2B5EF4-FFF2-40B4-BE49-F238E27FC236}">
              <a16:creationId xmlns:a16="http://schemas.microsoft.com/office/drawing/2014/main" id="{00000000-0008-0000-0100-000045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2" name="Text Box 4">
          <a:extLst>
            <a:ext uri="{FF2B5EF4-FFF2-40B4-BE49-F238E27FC236}">
              <a16:creationId xmlns:a16="http://schemas.microsoft.com/office/drawing/2014/main" id="{00000000-0008-0000-0100-00004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3" name="Text Box 6">
          <a:extLst>
            <a:ext uri="{FF2B5EF4-FFF2-40B4-BE49-F238E27FC236}">
              <a16:creationId xmlns:a16="http://schemas.microsoft.com/office/drawing/2014/main" id="{00000000-0008-0000-0100-00004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4" name="Text Box 4">
          <a:extLst>
            <a:ext uri="{FF2B5EF4-FFF2-40B4-BE49-F238E27FC236}">
              <a16:creationId xmlns:a16="http://schemas.microsoft.com/office/drawing/2014/main" id="{00000000-0008-0000-0100-00004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5" name="Text Box 6">
          <a:extLst>
            <a:ext uri="{FF2B5EF4-FFF2-40B4-BE49-F238E27FC236}">
              <a16:creationId xmlns:a16="http://schemas.microsoft.com/office/drawing/2014/main" id="{00000000-0008-0000-0100-00004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6" name="Text Box 4">
          <a:extLst>
            <a:ext uri="{FF2B5EF4-FFF2-40B4-BE49-F238E27FC236}">
              <a16:creationId xmlns:a16="http://schemas.microsoft.com/office/drawing/2014/main" id="{00000000-0008-0000-0100-00004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7" name="Text Box 6">
          <a:extLst>
            <a:ext uri="{FF2B5EF4-FFF2-40B4-BE49-F238E27FC236}">
              <a16:creationId xmlns:a16="http://schemas.microsoft.com/office/drawing/2014/main" id="{00000000-0008-0000-0100-00004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8" name="Text Box 4">
          <a:extLst>
            <a:ext uri="{FF2B5EF4-FFF2-40B4-BE49-F238E27FC236}">
              <a16:creationId xmlns:a16="http://schemas.microsoft.com/office/drawing/2014/main" id="{00000000-0008-0000-0100-00004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9" name="Text Box 6">
          <a:extLst>
            <a:ext uri="{FF2B5EF4-FFF2-40B4-BE49-F238E27FC236}">
              <a16:creationId xmlns:a16="http://schemas.microsoft.com/office/drawing/2014/main" id="{00000000-0008-0000-0100-00004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0" name="Text Box 4">
          <a:extLst>
            <a:ext uri="{FF2B5EF4-FFF2-40B4-BE49-F238E27FC236}">
              <a16:creationId xmlns:a16="http://schemas.microsoft.com/office/drawing/2014/main" id="{00000000-0008-0000-0100-00004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1" name="Text Box 6">
          <a:extLst>
            <a:ext uri="{FF2B5EF4-FFF2-40B4-BE49-F238E27FC236}">
              <a16:creationId xmlns:a16="http://schemas.microsoft.com/office/drawing/2014/main" id="{00000000-0008-0000-0100-00004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2" name="Text Box 4">
          <a:extLst>
            <a:ext uri="{FF2B5EF4-FFF2-40B4-BE49-F238E27FC236}">
              <a16:creationId xmlns:a16="http://schemas.microsoft.com/office/drawing/2014/main" id="{00000000-0008-0000-0100-00005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3" name="Text Box 6">
          <a:extLst>
            <a:ext uri="{FF2B5EF4-FFF2-40B4-BE49-F238E27FC236}">
              <a16:creationId xmlns:a16="http://schemas.microsoft.com/office/drawing/2014/main" id="{00000000-0008-0000-0100-00005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4" name="Text Box 4">
          <a:extLst>
            <a:ext uri="{FF2B5EF4-FFF2-40B4-BE49-F238E27FC236}">
              <a16:creationId xmlns:a16="http://schemas.microsoft.com/office/drawing/2014/main" id="{00000000-0008-0000-0100-00005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5" name="Text Box 6">
          <a:extLst>
            <a:ext uri="{FF2B5EF4-FFF2-40B4-BE49-F238E27FC236}">
              <a16:creationId xmlns:a16="http://schemas.microsoft.com/office/drawing/2014/main" id="{00000000-0008-0000-0100-00005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6" name="Text Box 4">
          <a:extLst>
            <a:ext uri="{FF2B5EF4-FFF2-40B4-BE49-F238E27FC236}">
              <a16:creationId xmlns:a16="http://schemas.microsoft.com/office/drawing/2014/main" id="{00000000-0008-0000-0100-00005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7" name="Text Box 6">
          <a:extLst>
            <a:ext uri="{FF2B5EF4-FFF2-40B4-BE49-F238E27FC236}">
              <a16:creationId xmlns:a16="http://schemas.microsoft.com/office/drawing/2014/main" id="{00000000-0008-0000-0100-00005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8" name="Text Box 4">
          <a:extLst>
            <a:ext uri="{FF2B5EF4-FFF2-40B4-BE49-F238E27FC236}">
              <a16:creationId xmlns:a16="http://schemas.microsoft.com/office/drawing/2014/main" id="{00000000-0008-0000-0100-00005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9" name="Text Box 6">
          <a:extLst>
            <a:ext uri="{FF2B5EF4-FFF2-40B4-BE49-F238E27FC236}">
              <a16:creationId xmlns:a16="http://schemas.microsoft.com/office/drawing/2014/main" id="{00000000-0008-0000-0100-00005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0" name="Text Box 4">
          <a:extLst>
            <a:ext uri="{FF2B5EF4-FFF2-40B4-BE49-F238E27FC236}">
              <a16:creationId xmlns:a16="http://schemas.microsoft.com/office/drawing/2014/main" id="{00000000-0008-0000-0100-00005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1" name="Text Box 6">
          <a:extLst>
            <a:ext uri="{FF2B5EF4-FFF2-40B4-BE49-F238E27FC236}">
              <a16:creationId xmlns:a16="http://schemas.microsoft.com/office/drawing/2014/main" id="{00000000-0008-0000-0100-00005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2" name="Text Box 4">
          <a:extLst>
            <a:ext uri="{FF2B5EF4-FFF2-40B4-BE49-F238E27FC236}">
              <a16:creationId xmlns:a16="http://schemas.microsoft.com/office/drawing/2014/main" id="{00000000-0008-0000-0100-00005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3" name="Text Box 6">
          <a:extLst>
            <a:ext uri="{FF2B5EF4-FFF2-40B4-BE49-F238E27FC236}">
              <a16:creationId xmlns:a16="http://schemas.microsoft.com/office/drawing/2014/main" id="{00000000-0008-0000-0100-00005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4" name="Text Box 4">
          <a:extLst>
            <a:ext uri="{FF2B5EF4-FFF2-40B4-BE49-F238E27FC236}">
              <a16:creationId xmlns:a16="http://schemas.microsoft.com/office/drawing/2014/main" id="{00000000-0008-0000-0100-00005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5" name="Text Box 6">
          <a:extLst>
            <a:ext uri="{FF2B5EF4-FFF2-40B4-BE49-F238E27FC236}">
              <a16:creationId xmlns:a16="http://schemas.microsoft.com/office/drawing/2014/main" id="{00000000-0008-0000-0100-00005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6" name="Text Box 4">
          <a:extLst>
            <a:ext uri="{FF2B5EF4-FFF2-40B4-BE49-F238E27FC236}">
              <a16:creationId xmlns:a16="http://schemas.microsoft.com/office/drawing/2014/main" id="{00000000-0008-0000-0100-00005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7" name="Text Box 6">
          <a:extLst>
            <a:ext uri="{FF2B5EF4-FFF2-40B4-BE49-F238E27FC236}">
              <a16:creationId xmlns:a16="http://schemas.microsoft.com/office/drawing/2014/main" id="{00000000-0008-0000-0100-00005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8" name="Text Box 4">
          <a:extLst>
            <a:ext uri="{FF2B5EF4-FFF2-40B4-BE49-F238E27FC236}">
              <a16:creationId xmlns:a16="http://schemas.microsoft.com/office/drawing/2014/main" id="{00000000-0008-0000-0100-00006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9" name="Text Box 6">
          <a:extLst>
            <a:ext uri="{FF2B5EF4-FFF2-40B4-BE49-F238E27FC236}">
              <a16:creationId xmlns:a16="http://schemas.microsoft.com/office/drawing/2014/main" id="{00000000-0008-0000-0100-00006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0" name="Text Box 4">
          <a:extLst>
            <a:ext uri="{FF2B5EF4-FFF2-40B4-BE49-F238E27FC236}">
              <a16:creationId xmlns:a16="http://schemas.microsoft.com/office/drawing/2014/main" id="{00000000-0008-0000-0100-00006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1" name="Text Box 6">
          <a:extLst>
            <a:ext uri="{FF2B5EF4-FFF2-40B4-BE49-F238E27FC236}">
              <a16:creationId xmlns:a16="http://schemas.microsoft.com/office/drawing/2014/main" id="{00000000-0008-0000-0100-00006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2" name="Text Box 4">
          <a:extLst>
            <a:ext uri="{FF2B5EF4-FFF2-40B4-BE49-F238E27FC236}">
              <a16:creationId xmlns:a16="http://schemas.microsoft.com/office/drawing/2014/main" id="{00000000-0008-0000-0100-00006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3" name="Text Box 6">
          <a:extLst>
            <a:ext uri="{FF2B5EF4-FFF2-40B4-BE49-F238E27FC236}">
              <a16:creationId xmlns:a16="http://schemas.microsoft.com/office/drawing/2014/main" id="{00000000-0008-0000-0100-00006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4" name="Text Box 4">
          <a:extLst>
            <a:ext uri="{FF2B5EF4-FFF2-40B4-BE49-F238E27FC236}">
              <a16:creationId xmlns:a16="http://schemas.microsoft.com/office/drawing/2014/main" id="{00000000-0008-0000-0100-00006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5" name="Text Box 6">
          <a:extLst>
            <a:ext uri="{FF2B5EF4-FFF2-40B4-BE49-F238E27FC236}">
              <a16:creationId xmlns:a16="http://schemas.microsoft.com/office/drawing/2014/main" id="{00000000-0008-0000-0100-00006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6" name="Text Box 4">
          <a:extLst>
            <a:ext uri="{FF2B5EF4-FFF2-40B4-BE49-F238E27FC236}">
              <a16:creationId xmlns:a16="http://schemas.microsoft.com/office/drawing/2014/main" id="{00000000-0008-0000-0100-00006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7" name="Text Box 6">
          <a:extLst>
            <a:ext uri="{FF2B5EF4-FFF2-40B4-BE49-F238E27FC236}">
              <a16:creationId xmlns:a16="http://schemas.microsoft.com/office/drawing/2014/main" id="{00000000-0008-0000-0100-00006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8" name="Text Box 4">
          <a:extLst>
            <a:ext uri="{FF2B5EF4-FFF2-40B4-BE49-F238E27FC236}">
              <a16:creationId xmlns:a16="http://schemas.microsoft.com/office/drawing/2014/main" id="{00000000-0008-0000-0100-00006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9" name="Text Box 6">
          <a:extLst>
            <a:ext uri="{FF2B5EF4-FFF2-40B4-BE49-F238E27FC236}">
              <a16:creationId xmlns:a16="http://schemas.microsoft.com/office/drawing/2014/main" id="{00000000-0008-0000-0100-00006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0" name="Text Box 4">
          <a:extLst>
            <a:ext uri="{FF2B5EF4-FFF2-40B4-BE49-F238E27FC236}">
              <a16:creationId xmlns:a16="http://schemas.microsoft.com/office/drawing/2014/main" id="{00000000-0008-0000-0100-00006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1" name="Text Box 6">
          <a:extLst>
            <a:ext uri="{FF2B5EF4-FFF2-40B4-BE49-F238E27FC236}">
              <a16:creationId xmlns:a16="http://schemas.microsoft.com/office/drawing/2014/main" id="{00000000-0008-0000-0100-00006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2" name="Text Box 4">
          <a:extLst>
            <a:ext uri="{FF2B5EF4-FFF2-40B4-BE49-F238E27FC236}">
              <a16:creationId xmlns:a16="http://schemas.microsoft.com/office/drawing/2014/main" id="{00000000-0008-0000-0100-00006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3" name="Text Box 6">
          <a:extLst>
            <a:ext uri="{FF2B5EF4-FFF2-40B4-BE49-F238E27FC236}">
              <a16:creationId xmlns:a16="http://schemas.microsoft.com/office/drawing/2014/main" id="{00000000-0008-0000-0100-00006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4" name="Text Box 4">
          <a:extLst>
            <a:ext uri="{FF2B5EF4-FFF2-40B4-BE49-F238E27FC236}">
              <a16:creationId xmlns:a16="http://schemas.microsoft.com/office/drawing/2014/main" id="{00000000-0008-0000-0100-00007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5" name="Text Box 6">
          <a:extLst>
            <a:ext uri="{FF2B5EF4-FFF2-40B4-BE49-F238E27FC236}">
              <a16:creationId xmlns:a16="http://schemas.microsoft.com/office/drawing/2014/main" id="{00000000-0008-0000-0100-00007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6" name="Text Box 4">
          <a:extLst>
            <a:ext uri="{FF2B5EF4-FFF2-40B4-BE49-F238E27FC236}">
              <a16:creationId xmlns:a16="http://schemas.microsoft.com/office/drawing/2014/main" id="{00000000-0008-0000-0100-00007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7" name="Text Box 6">
          <a:extLst>
            <a:ext uri="{FF2B5EF4-FFF2-40B4-BE49-F238E27FC236}">
              <a16:creationId xmlns:a16="http://schemas.microsoft.com/office/drawing/2014/main" id="{00000000-0008-0000-0100-00007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8" name="Text Box 4">
          <a:extLst>
            <a:ext uri="{FF2B5EF4-FFF2-40B4-BE49-F238E27FC236}">
              <a16:creationId xmlns:a16="http://schemas.microsoft.com/office/drawing/2014/main" id="{00000000-0008-0000-0100-00007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9" name="Text Box 6">
          <a:extLst>
            <a:ext uri="{FF2B5EF4-FFF2-40B4-BE49-F238E27FC236}">
              <a16:creationId xmlns:a16="http://schemas.microsoft.com/office/drawing/2014/main" id="{00000000-0008-0000-0100-00007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0" name="Text Box 4">
          <a:extLst>
            <a:ext uri="{FF2B5EF4-FFF2-40B4-BE49-F238E27FC236}">
              <a16:creationId xmlns:a16="http://schemas.microsoft.com/office/drawing/2014/main" id="{00000000-0008-0000-0100-000076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1" name="Text Box 6">
          <a:extLst>
            <a:ext uri="{FF2B5EF4-FFF2-40B4-BE49-F238E27FC236}">
              <a16:creationId xmlns:a16="http://schemas.microsoft.com/office/drawing/2014/main" id="{00000000-0008-0000-0100-000077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2" name="Text Box 4">
          <a:extLst>
            <a:ext uri="{FF2B5EF4-FFF2-40B4-BE49-F238E27FC236}">
              <a16:creationId xmlns:a16="http://schemas.microsoft.com/office/drawing/2014/main" id="{00000000-0008-0000-0100-000078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3" name="Text Box 6">
          <a:extLst>
            <a:ext uri="{FF2B5EF4-FFF2-40B4-BE49-F238E27FC236}">
              <a16:creationId xmlns:a16="http://schemas.microsoft.com/office/drawing/2014/main" id="{00000000-0008-0000-0100-000079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4" name="Text Box 4">
          <a:extLst>
            <a:ext uri="{FF2B5EF4-FFF2-40B4-BE49-F238E27FC236}">
              <a16:creationId xmlns:a16="http://schemas.microsoft.com/office/drawing/2014/main" id="{00000000-0008-0000-0100-00007A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5" name="Text Box 6">
          <a:extLst>
            <a:ext uri="{FF2B5EF4-FFF2-40B4-BE49-F238E27FC236}">
              <a16:creationId xmlns:a16="http://schemas.microsoft.com/office/drawing/2014/main" id="{00000000-0008-0000-0100-00007B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6" name="Text Box 4">
          <a:extLst>
            <a:ext uri="{FF2B5EF4-FFF2-40B4-BE49-F238E27FC236}">
              <a16:creationId xmlns:a16="http://schemas.microsoft.com/office/drawing/2014/main" id="{00000000-0008-0000-0100-00007C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7" name="Text Box 6">
          <a:extLst>
            <a:ext uri="{FF2B5EF4-FFF2-40B4-BE49-F238E27FC236}">
              <a16:creationId xmlns:a16="http://schemas.microsoft.com/office/drawing/2014/main" id="{00000000-0008-0000-0100-00007D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8" name="Text Box 4">
          <a:extLst>
            <a:ext uri="{FF2B5EF4-FFF2-40B4-BE49-F238E27FC236}">
              <a16:creationId xmlns:a16="http://schemas.microsoft.com/office/drawing/2014/main" id="{00000000-0008-0000-0100-00007E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9" name="Text Box 6">
          <a:extLst>
            <a:ext uri="{FF2B5EF4-FFF2-40B4-BE49-F238E27FC236}">
              <a16:creationId xmlns:a16="http://schemas.microsoft.com/office/drawing/2014/main" id="{00000000-0008-0000-0100-00007F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0" name="Text Box 4">
          <a:extLst>
            <a:ext uri="{FF2B5EF4-FFF2-40B4-BE49-F238E27FC236}">
              <a16:creationId xmlns:a16="http://schemas.microsoft.com/office/drawing/2014/main" id="{00000000-0008-0000-0100-000080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1" name="Text Box 6">
          <a:extLst>
            <a:ext uri="{FF2B5EF4-FFF2-40B4-BE49-F238E27FC236}">
              <a16:creationId xmlns:a16="http://schemas.microsoft.com/office/drawing/2014/main" id="{00000000-0008-0000-0100-000081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2" name="Text Box 4">
          <a:extLst>
            <a:ext uri="{FF2B5EF4-FFF2-40B4-BE49-F238E27FC236}">
              <a16:creationId xmlns:a16="http://schemas.microsoft.com/office/drawing/2014/main" id="{00000000-0008-0000-0100-000082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3" name="Text Box 6">
          <a:extLst>
            <a:ext uri="{FF2B5EF4-FFF2-40B4-BE49-F238E27FC236}">
              <a16:creationId xmlns:a16="http://schemas.microsoft.com/office/drawing/2014/main" id="{00000000-0008-0000-0100-000083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4" name="Text Box 4">
          <a:extLst>
            <a:ext uri="{FF2B5EF4-FFF2-40B4-BE49-F238E27FC236}">
              <a16:creationId xmlns:a16="http://schemas.microsoft.com/office/drawing/2014/main" id="{00000000-0008-0000-0100-000084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5" name="Text Box 6">
          <a:extLst>
            <a:ext uri="{FF2B5EF4-FFF2-40B4-BE49-F238E27FC236}">
              <a16:creationId xmlns:a16="http://schemas.microsoft.com/office/drawing/2014/main" id="{00000000-0008-0000-0100-000085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6" name="Text Box 4">
          <a:extLst>
            <a:ext uri="{FF2B5EF4-FFF2-40B4-BE49-F238E27FC236}">
              <a16:creationId xmlns:a16="http://schemas.microsoft.com/office/drawing/2014/main" id="{00000000-0008-0000-0100-000086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7" name="Text Box 6">
          <a:extLst>
            <a:ext uri="{FF2B5EF4-FFF2-40B4-BE49-F238E27FC236}">
              <a16:creationId xmlns:a16="http://schemas.microsoft.com/office/drawing/2014/main" id="{00000000-0008-0000-0100-000087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8" name="Text Box 4">
          <a:extLst>
            <a:ext uri="{FF2B5EF4-FFF2-40B4-BE49-F238E27FC236}">
              <a16:creationId xmlns:a16="http://schemas.microsoft.com/office/drawing/2014/main" id="{00000000-0008-0000-0100-000088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9" name="Text Box 6">
          <a:extLst>
            <a:ext uri="{FF2B5EF4-FFF2-40B4-BE49-F238E27FC236}">
              <a16:creationId xmlns:a16="http://schemas.microsoft.com/office/drawing/2014/main" id="{00000000-0008-0000-0100-000089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0" name="Text Box 4">
          <a:extLst>
            <a:ext uri="{FF2B5EF4-FFF2-40B4-BE49-F238E27FC236}">
              <a16:creationId xmlns:a16="http://schemas.microsoft.com/office/drawing/2014/main" id="{00000000-0008-0000-0100-00008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1" name="Text Box 6">
          <a:extLst>
            <a:ext uri="{FF2B5EF4-FFF2-40B4-BE49-F238E27FC236}">
              <a16:creationId xmlns:a16="http://schemas.microsoft.com/office/drawing/2014/main" id="{00000000-0008-0000-0100-00008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2" name="Text Box 4">
          <a:extLst>
            <a:ext uri="{FF2B5EF4-FFF2-40B4-BE49-F238E27FC236}">
              <a16:creationId xmlns:a16="http://schemas.microsoft.com/office/drawing/2014/main" id="{00000000-0008-0000-0100-00008C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3" name="Text Box 6">
          <a:extLst>
            <a:ext uri="{FF2B5EF4-FFF2-40B4-BE49-F238E27FC236}">
              <a16:creationId xmlns:a16="http://schemas.microsoft.com/office/drawing/2014/main" id="{00000000-0008-0000-0100-00008D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4" name="Text Box 4">
          <a:extLst>
            <a:ext uri="{FF2B5EF4-FFF2-40B4-BE49-F238E27FC236}">
              <a16:creationId xmlns:a16="http://schemas.microsoft.com/office/drawing/2014/main" id="{00000000-0008-0000-0100-00008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5" name="Text Box 6">
          <a:extLst>
            <a:ext uri="{FF2B5EF4-FFF2-40B4-BE49-F238E27FC236}">
              <a16:creationId xmlns:a16="http://schemas.microsoft.com/office/drawing/2014/main" id="{00000000-0008-0000-0100-00008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6" name="Text Box 4">
          <a:extLst>
            <a:ext uri="{FF2B5EF4-FFF2-40B4-BE49-F238E27FC236}">
              <a16:creationId xmlns:a16="http://schemas.microsoft.com/office/drawing/2014/main" id="{00000000-0008-0000-0100-000090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7" name="Text Box 6">
          <a:extLst>
            <a:ext uri="{FF2B5EF4-FFF2-40B4-BE49-F238E27FC236}">
              <a16:creationId xmlns:a16="http://schemas.microsoft.com/office/drawing/2014/main" id="{00000000-0008-0000-0100-000091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8" name="Text Box 4">
          <a:extLst>
            <a:ext uri="{FF2B5EF4-FFF2-40B4-BE49-F238E27FC236}">
              <a16:creationId xmlns:a16="http://schemas.microsoft.com/office/drawing/2014/main" id="{00000000-0008-0000-0100-00009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9" name="Text Box 6">
          <a:extLst>
            <a:ext uri="{FF2B5EF4-FFF2-40B4-BE49-F238E27FC236}">
              <a16:creationId xmlns:a16="http://schemas.microsoft.com/office/drawing/2014/main" id="{00000000-0008-0000-0100-00009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0" name="Text Box 4">
          <a:extLst>
            <a:ext uri="{FF2B5EF4-FFF2-40B4-BE49-F238E27FC236}">
              <a16:creationId xmlns:a16="http://schemas.microsoft.com/office/drawing/2014/main" id="{00000000-0008-0000-0100-000094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1" name="Text Box 6">
          <a:extLst>
            <a:ext uri="{FF2B5EF4-FFF2-40B4-BE49-F238E27FC236}">
              <a16:creationId xmlns:a16="http://schemas.microsoft.com/office/drawing/2014/main" id="{00000000-0008-0000-0100-000095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2" name="Text Box 4">
          <a:extLst>
            <a:ext uri="{FF2B5EF4-FFF2-40B4-BE49-F238E27FC236}">
              <a16:creationId xmlns:a16="http://schemas.microsoft.com/office/drawing/2014/main" id="{00000000-0008-0000-0100-000096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3" name="Text Box 6">
          <a:extLst>
            <a:ext uri="{FF2B5EF4-FFF2-40B4-BE49-F238E27FC236}">
              <a16:creationId xmlns:a16="http://schemas.microsoft.com/office/drawing/2014/main" id="{00000000-0008-0000-0100-000097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4" name="Text Box 4">
          <a:extLst>
            <a:ext uri="{FF2B5EF4-FFF2-40B4-BE49-F238E27FC236}">
              <a16:creationId xmlns:a16="http://schemas.microsoft.com/office/drawing/2014/main" id="{00000000-0008-0000-0100-00009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5" name="Text Box 6">
          <a:extLst>
            <a:ext uri="{FF2B5EF4-FFF2-40B4-BE49-F238E27FC236}">
              <a16:creationId xmlns:a16="http://schemas.microsoft.com/office/drawing/2014/main" id="{00000000-0008-0000-0100-00009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6" name="Text Box 4">
          <a:extLst>
            <a:ext uri="{FF2B5EF4-FFF2-40B4-BE49-F238E27FC236}">
              <a16:creationId xmlns:a16="http://schemas.microsoft.com/office/drawing/2014/main" id="{00000000-0008-0000-0100-00009A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7" name="Text Box 6">
          <a:extLst>
            <a:ext uri="{FF2B5EF4-FFF2-40B4-BE49-F238E27FC236}">
              <a16:creationId xmlns:a16="http://schemas.microsoft.com/office/drawing/2014/main" id="{00000000-0008-0000-0100-00009B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8" name="Text Box 4">
          <a:extLst>
            <a:ext uri="{FF2B5EF4-FFF2-40B4-BE49-F238E27FC236}">
              <a16:creationId xmlns:a16="http://schemas.microsoft.com/office/drawing/2014/main" id="{00000000-0008-0000-0100-00009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9" name="Text Box 6">
          <a:extLst>
            <a:ext uri="{FF2B5EF4-FFF2-40B4-BE49-F238E27FC236}">
              <a16:creationId xmlns:a16="http://schemas.microsoft.com/office/drawing/2014/main" id="{00000000-0008-0000-0100-00009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0" name="Text Box 4">
          <a:extLst>
            <a:ext uri="{FF2B5EF4-FFF2-40B4-BE49-F238E27FC236}">
              <a16:creationId xmlns:a16="http://schemas.microsoft.com/office/drawing/2014/main" id="{00000000-0008-0000-0100-00009E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1" name="Text Box 6">
          <a:extLst>
            <a:ext uri="{FF2B5EF4-FFF2-40B4-BE49-F238E27FC236}">
              <a16:creationId xmlns:a16="http://schemas.microsoft.com/office/drawing/2014/main" id="{00000000-0008-0000-0100-00009F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2" name="Text Box 4">
          <a:extLst>
            <a:ext uri="{FF2B5EF4-FFF2-40B4-BE49-F238E27FC236}">
              <a16:creationId xmlns:a16="http://schemas.microsoft.com/office/drawing/2014/main" id="{00000000-0008-0000-0100-0000A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3" name="Text Box 6">
          <a:extLst>
            <a:ext uri="{FF2B5EF4-FFF2-40B4-BE49-F238E27FC236}">
              <a16:creationId xmlns:a16="http://schemas.microsoft.com/office/drawing/2014/main" id="{00000000-0008-0000-0100-0000A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4" name="Text Box 4">
          <a:extLst>
            <a:ext uri="{FF2B5EF4-FFF2-40B4-BE49-F238E27FC236}">
              <a16:creationId xmlns:a16="http://schemas.microsoft.com/office/drawing/2014/main" id="{00000000-0008-0000-0100-0000A2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5" name="Text Box 6">
          <a:extLst>
            <a:ext uri="{FF2B5EF4-FFF2-40B4-BE49-F238E27FC236}">
              <a16:creationId xmlns:a16="http://schemas.microsoft.com/office/drawing/2014/main" id="{00000000-0008-0000-0100-0000A3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6" name="Text Box 4">
          <a:extLst>
            <a:ext uri="{FF2B5EF4-FFF2-40B4-BE49-F238E27FC236}">
              <a16:creationId xmlns:a16="http://schemas.microsoft.com/office/drawing/2014/main" id="{00000000-0008-0000-0100-0000A4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7" name="Text Box 6">
          <a:extLst>
            <a:ext uri="{FF2B5EF4-FFF2-40B4-BE49-F238E27FC236}">
              <a16:creationId xmlns:a16="http://schemas.microsoft.com/office/drawing/2014/main" id="{00000000-0008-0000-0100-0000A5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8" name="Text Box 4">
          <a:extLst>
            <a:ext uri="{FF2B5EF4-FFF2-40B4-BE49-F238E27FC236}">
              <a16:creationId xmlns:a16="http://schemas.microsoft.com/office/drawing/2014/main" id="{00000000-0008-0000-0100-0000A6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9" name="Text Box 6">
          <a:extLst>
            <a:ext uri="{FF2B5EF4-FFF2-40B4-BE49-F238E27FC236}">
              <a16:creationId xmlns:a16="http://schemas.microsoft.com/office/drawing/2014/main" id="{00000000-0008-0000-0100-0000A7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0" name="Text Box 4">
          <a:extLst>
            <a:ext uri="{FF2B5EF4-FFF2-40B4-BE49-F238E27FC236}">
              <a16:creationId xmlns:a16="http://schemas.microsoft.com/office/drawing/2014/main" id="{00000000-0008-0000-0100-0000A8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1" name="Text Box 6">
          <a:extLst>
            <a:ext uri="{FF2B5EF4-FFF2-40B4-BE49-F238E27FC236}">
              <a16:creationId xmlns:a16="http://schemas.microsoft.com/office/drawing/2014/main" id="{00000000-0008-0000-0100-0000A9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2" name="Text Box 4">
          <a:extLst>
            <a:ext uri="{FF2B5EF4-FFF2-40B4-BE49-F238E27FC236}">
              <a16:creationId xmlns:a16="http://schemas.microsoft.com/office/drawing/2014/main" id="{00000000-0008-0000-0100-0000AA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3" name="Text Box 6">
          <a:extLst>
            <a:ext uri="{FF2B5EF4-FFF2-40B4-BE49-F238E27FC236}">
              <a16:creationId xmlns:a16="http://schemas.microsoft.com/office/drawing/2014/main" id="{00000000-0008-0000-0100-0000AB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4" name="Text Box 4">
          <a:extLst>
            <a:ext uri="{FF2B5EF4-FFF2-40B4-BE49-F238E27FC236}">
              <a16:creationId xmlns:a16="http://schemas.microsoft.com/office/drawing/2014/main" id="{00000000-0008-0000-0100-0000A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5" name="Text Box 6">
          <a:extLst>
            <a:ext uri="{FF2B5EF4-FFF2-40B4-BE49-F238E27FC236}">
              <a16:creationId xmlns:a16="http://schemas.microsoft.com/office/drawing/2014/main" id="{00000000-0008-0000-0100-0000A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6" name="Text Box 4">
          <a:extLst>
            <a:ext uri="{FF2B5EF4-FFF2-40B4-BE49-F238E27FC236}">
              <a16:creationId xmlns:a16="http://schemas.microsoft.com/office/drawing/2014/main" id="{00000000-0008-0000-0100-0000AE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7" name="Text Box 6">
          <a:extLst>
            <a:ext uri="{FF2B5EF4-FFF2-40B4-BE49-F238E27FC236}">
              <a16:creationId xmlns:a16="http://schemas.microsoft.com/office/drawing/2014/main" id="{00000000-0008-0000-0100-0000AF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8" name="Text Box 4">
          <a:extLst>
            <a:ext uri="{FF2B5EF4-FFF2-40B4-BE49-F238E27FC236}">
              <a16:creationId xmlns:a16="http://schemas.microsoft.com/office/drawing/2014/main" id="{00000000-0008-0000-0100-0000B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9" name="Text Box 6">
          <a:extLst>
            <a:ext uri="{FF2B5EF4-FFF2-40B4-BE49-F238E27FC236}">
              <a16:creationId xmlns:a16="http://schemas.microsoft.com/office/drawing/2014/main" id="{00000000-0008-0000-0100-0000B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0" name="Text Box 4">
          <a:extLst>
            <a:ext uri="{FF2B5EF4-FFF2-40B4-BE49-F238E27FC236}">
              <a16:creationId xmlns:a16="http://schemas.microsoft.com/office/drawing/2014/main" id="{00000000-0008-0000-0100-0000B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1" name="Text Box 6">
          <a:extLst>
            <a:ext uri="{FF2B5EF4-FFF2-40B4-BE49-F238E27FC236}">
              <a16:creationId xmlns:a16="http://schemas.microsoft.com/office/drawing/2014/main" id="{00000000-0008-0000-0100-0000B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2" name="Text Box 4">
          <a:extLst>
            <a:ext uri="{FF2B5EF4-FFF2-40B4-BE49-F238E27FC236}">
              <a16:creationId xmlns:a16="http://schemas.microsoft.com/office/drawing/2014/main" id="{00000000-0008-0000-0100-0000B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3" name="Text Box 6">
          <a:extLst>
            <a:ext uri="{FF2B5EF4-FFF2-40B4-BE49-F238E27FC236}">
              <a16:creationId xmlns:a16="http://schemas.microsoft.com/office/drawing/2014/main" id="{00000000-0008-0000-0100-0000B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4" name="Text Box 4">
          <a:extLst>
            <a:ext uri="{FF2B5EF4-FFF2-40B4-BE49-F238E27FC236}">
              <a16:creationId xmlns:a16="http://schemas.microsoft.com/office/drawing/2014/main" id="{00000000-0008-0000-0100-0000B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5" name="Text Box 6">
          <a:extLst>
            <a:ext uri="{FF2B5EF4-FFF2-40B4-BE49-F238E27FC236}">
              <a16:creationId xmlns:a16="http://schemas.microsoft.com/office/drawing/2014/main" id="{00000000-0008-0000-0100-0000B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6" name="Text Box 4">
          <a:extLst>
            <a:ext uri="{FF2B5EF4-FFF2-40B4-BE49-F238E27FC236}">
              <a16:creationId xmlns:a16="http://schemas.microsoft.com/office/drawing/2014/main" id="{00000000-0008-0000-0100-0000B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7" name="Text Box 6">
          <a:extLst>
            <a:ext uri="{FF2B5EF4-FFF2-40B4-BE49-F238E27FC236}">
              <a16:creationId xmlns:a16="http://schemas.microsoft.com/office/drawing/2014/main" id="{00000000-0008-0000-0100-0000B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8" name="Text Box 4">
          <a:extLst>
            <a:ext uri="{FF2B5EF4-FFF2-40B4-BE49-F238E27FC236}">
              <a16:creationId xmlns:a16="http://schemas.microsoft.com/office/drawing/2014/main" id="{00000000-0008-0000-0100-0000B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9" name="Text Box 6">
          <a:extLst>
            <a:ext uri="{FF2B5EF4-FFF2-40B4-BE49-F238E27FC236}">
              <a16:creationId xmlns:a16="http://schemas.microsoft.com/office/drawing/2014/main" id="{00000000-0008-0000-0100-0000B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0" name="Text Box 4">
          <a:extLst>
            <a:ext uri="{FF2B5EF4-FFF2-40B4-BE49-F238E27FC236}">
              <a16:creationId xmlns:a16="http://schemas.microsoft.com/office/drawing/2014/main" id="{00000000-0008-0000-0100-0000B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1" name="Text Box 6">
          <a:extLst>
            <a:ext uri="{FF2B5EF4-FFF2-40B4-BE49-F238E27FC236}">
              <a16:creationId xmlns:a16="http://schemas.microsoft.com/office/drawing/2014/main" id="{00000000-0008-0000-0100-0000B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2" name="Text Box 4">
          <a:extLst>
            <a:ext uri="{FF2B5EF4-FFF2-40B4-BE49-F238E27FC236}">
              <a16:creationId xmlns:a16="http://schemas.microsoft.com/office/drawing/2014/main" id="{00000000-0008-0000-0100-0000B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3" name="Text Box 6">
          <a:extLst>
            <a:ext uri="{FF2B5EF4-FFF2-40B4-BE49-F238E27FC236}">
              <a16:creationId xmlns:a16="http://schemas.microsoft.com/office/drawing/2014/main" id="{00000000-0008-0000-0100-0000B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4" name="Text Box 4">
          <a:extLst>
            <a:ext uri="{FF2B5EF4-FFF2-40B4-BE49-F238E27FC236}">
              <a16:creationId xmlns:a16="http://schemas.microsoft.com/office/drawing/2014/main" id="{00000000-0008-0000-0100-0000C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5" name="Text Box 6">
          <a:extLst>
            <a:ext uri="{FF2B5EF4-FFF2-40B4-BE49-F238E27FC236}">
              <a16:creationId xmlns:a16="http://schemas.microsoft.com/office/drawing/2014/main" id="{00000000-0008-0000-0100-0000C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6" name="Text Box 4">
          <a:extLst>
            <a:ext uri="{FF2B5EF4-FFF2-40B4-BE49-F238E27FC236}">
              <a16:creationId xmlns:a16="http://schemas.microsoft.com/office/drawing/2014/main" id="{00000000-0008-0000-0100-0000C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7" name="Text Box 6">
          <a:extLst>
            <a:ext uri="{FF2B5EF4-FFF2-40B4-BE49-F238E27FC236}">
              <a16:creationId xmlns:a16="http://schemas.microsoft.com/office/drawing/2014/main" id="{00000000-0008-0000-0100-0000C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8" name="Text Box 4">
          <a:extLst>
            <a:ext uri="{FF2B5EF4-FFF2-40B4-BE49-F238E27FC236}">
              <a16:creationId xmlns:a16="http://schemas.microsoft.com/office/drawing/2014/main" id="{00000000-0008-0000-0100-0000C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9" name="Text Box 6">
          <a:extLst>
            <a:ext uri="{FF2B5EF4-FFF2-40B4-BE49-F238E27FC236}">
              <a16:creationId xmlns:a16="http://schemas.microsoft.com/office/drawing/2014/main" id="{00000000-0008-0000-0100-0000C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0" name="Text Box 4">
          <a:extLst>
            <a:ext uri="{FF2B5EF4-FFF2-40B4-BE49-F238E27FC236}">
              <a16:creationId xmlns:a16="http://schemas.microsoft.com/office/drawing/2014/main" id="{00000000-0008-0000-0100-0000C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1" name="Text Box 6">
          <a:extLst>
            <a:ext uri="{FF2B5EF4-FFF2-40B4-BE49-F238E27FC236}">
              <a16:creationId xmlns:a16="http://schemas.microsoft.com/office/drawing/2014/main" id="{00000000-0008-0000-0100-0000C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2" name="Text Box 4">
          <a:extLst>
            <a:ext uri="{FF2B5EF4-FFF2-40B4-BE49-F238E27FC236}">
              <a16:creationId xmlns:a16="http://schemas.microsoft.com/office/drawing/2014/main" id="{00000000-0008-0000-0100-0000C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3" name="Text Box 6">
          <a:extLst>
            <a:ext uri="{FF2B5EF4-FFF2-40B4-BE49-F238E27FC236}">
              <a16:creationId xmlns:a16="http://schemas.microsoft.com/office/drawing/2014/main" id="{00000000-0008-0000-0100-0000C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4" name="Text Box 4">
          <a:extLst>
            <a:ext uri="{FF2B5EF4-FFF2-40B4-BE49-F238E27FC236}">
              <a16:creationId xmlns:a16="http://schemas.microsoft.com/office/drawing/2014/main" id="{00000000-0008-0000-0100-0000C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5" name="Text Box 6">
          <a:extLst>
            <a:ext uri="{FF2B5EF4-FFF2-40B4-BE49-F238E27FC236}">
              <a16:creationId xmlns:a16="http://schemas.microsoft.com/office/drawing/2014/main" id="{00000000-0008-0000-0100-0000C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6" name="Text Box 4">
          <a:extLst>
            <a:ext uri="{FF2B5EF4-FFF2-40B4-BE49-F238E27FC236}">
              <a16:creationId xmlns:a16="http://schemas.microsoft.com/office/drawing/2014/main" id="{00000000-0008-0000-0100-0000C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7" name="Text Box 6">
          <a:extLst>
            <a:ext uri="{FF2B5EF4-FFF2-40B4-BE49-F238E27FC236}">
              <a16:creationId xmlns:a16="http://schemas.microsoft.com/office/drawing/2014/main" id="{00000000-0008-0000-0100-0000C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8" name="Text Box 4">
          <a:extLst>
            <a:ext uri="{FF2B5EF4-FFF2-40B4-BE49-F238E27FC236}">
              <a16:creationId xmlns:a16="http://schemas.microsoft.com/office/drawing/2014/main" id="{00000000-0008-0000-0100-0000C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9" name="Text Box 6">
          <a:extLst>
            <a:ext uri="{FF2B5EF4-FFF2-40B4-BE49-F238E27FC236}">
              <a16:creationId xmlns:a16="http://schemas.microsoft.com/office/drawing/2014/main" id="{00000000-0008-0000-0100-0000C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0" name="Text Box 4">
          <a:extLst>
            <a:ext uri="{FF2B5EF4-FFF2-40B4-BE49-F238E27FC236}">
              <a16:creationId xmlns:a16="http://schemas.microsoft.com/office/drawing/2014/main" id="{00000000-0008-0000-0100-0000D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1" name="Text Box 6">
          <a:extLst>
            <a:ext uri="{FF2B5EF4-FFF2-40B4-BE49-F238E27FC236}">
              <a16:creationId xmlns:a16="http://schemas.microsoft.com/office/drawing/2014/main" id="{00000000-0008-0000-0100-0000D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2" name="Text Box 4">
          <a:extLst>
            <a:ext uri="{FF2B5EF4-FFF2-40B4-BE49-F238E27FC236}">
              <a16:creationId xmlns:a16="http://schemas.microsoft.com/office/drawing/2014/main" id="{00000000-0008-0000-0100-0000D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3" name="Text Box 6">
          <a:extLst>
            <a:ext uri="{FF2B5EF4-FFF2-40B4-BE49-F238E27FC236}">
              <a16:creationId xmlns:a16="http://schemas.microsoft.com/office/drawing/2014/main" id="{00000000-0008-0000-0100-0000D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4" name="Text Box 4">
          <a:extLst>
            <a:ext uri="{FF2B5EF4-FFF2-40B4-BE49-F238E27FC236}">
              <a16:creationId xmlns:a16="http://schemas.microsoft.com/office/drawing/2014/main" id="{00000000-0008-0000-0100-0000D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5" name="Text Box 6">
          <a:extLst>
            <a:ext uri="{FF2B5EF4-FFF2-40B4-BE49-F238E27FC236}">
              <a16:creationId xmlns:a16="http://schemas.microsoft.com/office/drawing/2014/main" id="{00000000-0008-0000-0100-0000D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6" name="Text Box 4">
          <a:extLst>
            <a:ext uri="{FF2B5EF4-FFF2-40B4-BE49-F238E27FC236}">
              <a16:creationId xmlns:a16="http://schemas.microsoft.com/office/drawing/2014/main" id="{00000000-0008-0000-0100-0000D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7" name="Text Box 6">
          <a:extLst>
            <a:ext uri="{FF2B5EF4-FFF2-40B4-BE49-F238E27FC236}">
              <a16:creationId xmlns:a16="http://schemas.microsoft.com/office/drawing/2014/main" id="{00000000-0008-0000-0100-0000D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8" name="Text Box 4">
          <a:extLst>
            <a:ext uri="{FF2B5EF4-FFF2-40B4-BE49-F238E27FC236}">
              <a16:creationId xmlns:a16="http://schemas.microsoft.com/office/drawing/2014/main" id="{00000000-0008-0000-0100-0000D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9" name="Text Box 6">
          <a:extLst>
            <a:ext uri="{FF2B5EF4-FFF2-40B4-BE49-F238E27FC236}">
              <a16:creationId xmlns:a16="http://schemas.microsoft.com/office/drawing/2014/main" id="{00000000-0008-0000-0100-0000D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0" name="Text Box 4">
          <a:extLst>
            <a:ext uri="{FF2B5EF4-FFF2-40B4-BE49-F238E27FC236}">
              <a16:creationId xmlns:a16="http://schemas.microsoft.com/office/drawing/2014/main" id="{00000000-0008-0000-0100-0000D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1" name="Text Box 6">
          <a:extLst>
            <a:ext uri="{FF2B5EF4-FFF2-40B4-BE49-F238E27FC236}">
              <a16:creationId xmlns:a16="http://schemas.microsoft.com/office/drawing/2014/main" id="{00000000-0008-0000-0100-0000D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2" name="Text Box 4">
          <a:extLst>
            <a:ext uri="{FF2B5EF4-FFF2-40B4-BE49-F238E27FC236}">
              <a16:creationId xmlns:a16="http://schemas.microsoft.com/office/drawing/2014/main" id="{00000000-0008-0000-0100-0000D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3" name="Text Box 6">
          <a:extLst>
            <a:ext uri="{FF2B5EF4-FFF2-40B4-BE49-F238E27FC236}">
              <a16:creationId xmlns:a16="http://schemas.microsoft.com/office/drawing/2014/main" id="{00000000-0008-0000-0100-0000D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4" name="Text Box 4">
          <a:extLst>
            <a:ext uri="{FF2B5EF4-FFF2-40B4-BE49-F238E27FC236}">
              <a16:creationId xmlns:a16="http://schemas.microsoft.com/office/drawing/2014/main" id="{00000000-0008-0000-0100-0000D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5" name="Text Box 6">
          <a:extLst>
            <a:ext uri="{FF2B5EF4-FFF2-40B4-BE49-F238E27FC236}">
              <a16:creationId xmlns:a16="http://schemas.microsoft.com/office/drawing/2014/main" id="{00000000-0008-0000-0100-0000D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6" name="Text Box 4">
          <a:extLst>
            <a:ext uri="{FF2B5EF4-FFF2-40B4-BE49-F238E27FC236}">
              <a16:creationId xmlns:a16="http://schemas.microsoft.com/office/drawing/2014/main" id="{00000000-0008-0000-0100-0000E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7" name="Text Box 6">
          <a:extLst>
            <a:ext uri="{FF2B5EF4-FFF2-40B4-BE49-F238E27FC236}">
              <a16:creationId xmlns:a16="http://schemas.microsoft.com/office/drawing/2014/main" id="{00000000-0008-0000-0100-0000E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8" name="Text Box 4">
          <a:extLst>
            <a:ext uri="{FF2B5EF4-FFF2-40B4-BE49-F238E27FC236}">
              <a16:creationId xmlns:a16="http://schemas.microsoft.com/office/drawing/2014/main" id="{00000000-0008-0000-0100-0000E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9" name="Text Box 6">
          <a:extLst>
            <a:ext uri="{FF2B5EF4-FFF2-40B4-BE49-F238E27FC236}">
              <a16:creationId xmlns:a16="http://schemas.microsoft.com/office/drawing/2014/main" id="{00000000-0008-0000-0100-0000E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0" name="Text Box 4">
          <a:extLst>
            <a:ext uri="{FF2B5EF4-FFF2-40B4-BE49-F238E27FC236}">
              <a16:creationId xmlns:a16="http://schemas.microsoft.com/office/drawing/2014/main" id="{00000000-0008-0000-0100-0000E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1" name="Text Box 6">
          <a:extLst>
            <a:ext uri="{FF2B5EF4-FFF2-40B4-BE49-F238E27FC236}">
              <a16:creationId xmlns:a16="http://schemas.microsoft.com/office/drawing/2014/main" id="{00000000-0008-0000-0100-0000E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2" name="Text Box 4">
          <a:extLst>
            <a:ext uri="{FF2B5EF4-FFF2-40B4-BE49-F238E27FC236}">
              <a16:creationId xmlns:a16="http://schemas.microsoft.com/office/drawing/2014/main" id="{00000000-0008-0000-0100-0000E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3" name="Text Box 6">
          <a:extLst>
            <a:ext uri="{FF2B5EF4-FFF2-40B4-BE49-F238E27FC236}">
              <a16:creationId xmlns:a16="http://schemas.microsoft.com/office/drawing/2014/main" id="{00000000-0008-0000-0100-0000E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4" name="Text Box 4">
          <a:extLst>
            <a:ext uri="{FF2B5EF4-FFF2-40B4-BE49-F238E27FC236}">
              <a16:creationId xmlns:a16="http://schemas.microsoft.com/office/drawing/2014/main" id="{00000000-0008-0000-0100-0000E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5" name="Text Box 6">
          <a:extLst>
            <a:ext uri="{FF2B5EF4-FFF2-40B4-BE49-F238E27FC236}">
              <a16:creationId xmlns:a16="http://schemas.microsoft.com/office/drawing/2014/main" id="{00000000-0008-0000-0100-0000E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6" name="Text Box 4">
          <a:extLst>
            <a:ext uri="{FF2B5EF4-FFF2-40B4-BE49-F238E27FC236}">
              <a16:creationId xmlns:a16="http://schemas.microsoft.com/office/drawing/2014/main" id="{00000000-0008-0000-0100-0000E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7" name="Text Box 6">
          <a:extLst>
            <a:ext uri="{FF2B5EF4-FFF2-40B4-BE49-F238E27FC236}">
              <a16:creationId xmlns:a16="http://schemas.microsoft.com/office/drawing/2014/main" id="{00000000-0008-0000-0100-0000E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8" name="Text Box 4">
          <a:extLst>
            <a:ext uri="{FF2B5EF4-FFF2-40B4-BE49-F238E27FC236}">
              <a16:creationId xmlns:a16="http://schemas.microsoft.com/office/drawing/2014/main" id="{00000000-0008-0000-0100-0000E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9" name="Text Box 6">
          <a:extLst>
            <a:ext uri="{FF2B5EF4-FFF2-40B4-BE49-F238E27FC236}">
              <a16:creationId xmlns:a16="http://schemas.microsoft.com/office/drawing/2014/main" id="{00000000-0008-0000-0100-0000E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0" name="Text Box 4">
          <a:extLst>
            <a:ext uri="{FF2B5EF4-FFF2-40B4-BE49-F238E27FC236}">
              <a16:creationId xmlns:a16="http://schemas.microsoft.com/office/drawing/2014/main" id="{00000000-0008-0000-0100-0000E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1" name="Text Box 6">
          <a:extLst>
            <a:ext uri="{FF2B5EF4-FFF2-40B4-BE49-F238E27FC236}">
              <a16:creationId xmlns:a16="http://schemas.microsoft.com/office/drawing/2014/main" id="{00000000-0008-0000-0100-0000E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2" name="Text Box 4">
          <a:extLst>
            <a:ext uri="{FF2B5EF4-FFF2-40B4-BE49-F238E27FC236}">
              <a16:creationId xmlns:a16="http://schemas.microsoft.com/office/drawing/2014/main" id="{00000000-0008-0000-0100-0000F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3" name="Text Box 6">
          <a:extLst>
            <a:ext uri="{FF2B5EF4-FFF2-40B4-BE49-F238E27FC236}">
              <a16:creationId xmlns:a16="http://schemas.microsoft.com/office/drawing/2014/main" id="{00000000-0008-0000-0100-0000F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4" name="Text Box 4">
          <a:extLst>
            <a:ext uri="{FF2B5EF4-FFF2-40B4-BE49-F238E27FC236}">
              <a16:creationId xmlns:a16="http://schemas.microsoft.com/office/drawing/2014/main" id="{00000000-0008-0000-0100-0000F2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5" name="Text Box 6">
          <a:extLst>
            <a:ext uri="{FF2B5EF4-FFF2-40B4-BE49-F238E27FC236}">
              <a16:creationId xmlns:a16="http://schemas.microsoft.com/office/drawing/2014/main" id="{00000000-0008-0000-0100-0000F3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6" name="Text Box 4">
          <a:extLst>
            <a:ext uri="{FF2B5EF4-FFF2-40B4-BE49-F238E27FC236}">
              <a16:creationId xmlns:a16="http://schemas.microsoft.com/office/drawing/2014/main" id="{00000000-0008-0000-0100-0000F4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7" name="Text Box 6">
          <a:extLst>
            <a:ext uri="{FF2B5EF4-FFF2-40B4-BE49-F238E27FC236}">
              <a16:creationId xmlns:a16="http://schemas.microsoft.com/office/drawing/2014/main" id="{00000000-0008-0000-0100-0000F5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8" name="Text Box 4">
          <a:extLst>
            <a:ext uri="{FF2B5EF4-FFF2-40B4-BE49-F238E27FC236}">
              <a16:creationId xmlns:a16="http://schemas.microsoft.com/office/drawing/2014/main" id="{00000000-0008-0000-0100-0000F6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9" name="Text Box 6">
          <a:extLst>
            <a:ext uri="{FF2B5EF4-FFF2-40B4-BE49-F238E27FC236}">
              <a16:creationId xmlns:a16="http://schemas.microsoft.com/office/drawing/2014/main" id="{00000000-0008-0000-0100-0000F7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0" name="Text Box 4">
          <a:extLst>
            <a:ext uri="{FF2B5EF4-FFF2-40B4-BE49-F238E27FC236}">
              <a16:creationId xmlns:a16="http://schemas.microsoft.com/office/drawing/2014/main" id="{00000000-0008-0000-0100-0000F8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1" name="Text Box 6">
          <a:extLst>
            <a:ext uri="{FF2B5EF4-FFF2-40B4-BE49-F238E27FC236}">
              <a16:creationId xmlns:a16="http://schemas.microsoft.com/office/drawing/2014/main" id="{00000000-0008-0000-0100-0000F9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2" name="Text Box 4">
          <a:extLst>
            <a:ext uri="{FF2B5EF4-FFF2-40B4-BE49-F238E27FC236}">
              <a16:creationId xmlns:a16="http://schemas.microsoft.com/office/drawing/2014/main" id="{00000000-0008-0000-0100-0000FA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3" name="Text Box 6">
          <a:extLst>
            <a:ext uri="{FF2B5EF4-FFF2-40B4-BE49-F238E27FC236}">
              <a16:creationId xmlns:a16="http://schemas.microsoft.com/office/drawing/2014/main" id="{00000000-0008-0000-0100-0000FB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4" name="Text Box 4">
          <a:extLst>
            <a:ext uri="{FF2B5EF4-FFF2-40B4-BE49-F238E27FC236}">
              <a16:creationId xmlns:a16="http://schemas.microsoft.com/office/drawing/2014/main" id="{00000000-0008-0000-0100-0000F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5" name="Text Box 6">
          <a:extLst>
            <a:ext uri="{FF2B5EF4-FFF2-40B4-BE49-F238E27FC236}">
              <a16:creationId xmlns:a16="http://schemas.microsoft.com/office/drawing/2014/main" id="{00000000-0008-0000-0100-0000F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6" name="Text Box 4">
          <a:extLst>
            <a:ext uri="{FF2B5EF4-FFF2-40B4-BE49-F238E27FC236}">
              <a16:creationId xmlns:a16="http://schemas.microsoft.com/office/drawing/2014/main" id="{00000000-0008-0000-0100-0000FE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7" name="Text Box 6">
          <a:extLst>
            <a:ext uri="{FF2B5EF4-FFF2-40B4-BE49-F238E27FC236}">
              <a16:creationId xmlns:a16="http://schemas.microsoft.com/office/drawing/2014/main" id="{00000000-0008-0000-0100-0000FF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8" name="Text Box 4">
          <a:extLst>
            <a:ext uri="{FF2B5EF4-FFF2-40B4-BE49-F238E27FC236}">
              <a16:creationId xmlns:a16="http://schemas.microsoft.com/office/drawing/2014/main" id="{00000000-0008-0000-0100-00000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9" name="Text Box 6">
          <a:extLst>
            <a:ext uri="{FF2B5EF4-FFF2-40B4-BE49-F238E27FC236}">
              <a16:creationId xmlns:a16="http://schemas.microsoft.com/office/drawing/2014/main" id="{00000000-0008-0000-0100-00000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0" name="Text Box 4">
          <a:extLst>
            <a:ext uri="{FF2B5EF4-FFF2-40B4-BE49-F238E27FC236}">
              <a16:creationId xmlns:a16="http://schemas.microsoft.com/office/drawing/2014/main" id="{00000000-0008-0000-0100-000002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1" name="Text Box 6">
          <a:extLst>
            <a:ext uri="{FF2B5EF4-FFF2-40B4-BE49-F238E27FC236}">
              <a16:creationId xmlns:a16="http://schemas.microsoft.com/office/drawing/2014/main" id="{00000000-0008-0000-0100-000003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2" name="Text Box 4">
          <a:extLst>
            <a:ext uri="{FF2B5EF4-FFF2-40B4-BE49-F238E27FC236}">
              <a16:creationId xmlns:a16="http://schemas.microsoft.com/office/drawing/2014/main" id="{00000000-0008-0000-0100-00000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3" name="Text Box 6">
          <a:extLst>
            <a:ext uri="{FF2B5EF4-FFF2-40B4-BE49-F238E27FC236}">
              <a16:creationId xmlns:a16="http://schemas.microsoft.com/office/drawing/2014/main" id="{00000000-0008-0000-0100-00000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4" name="Text Box 4">
          <a:extLst>
            <a:ext uri="{FF2B5EF4-FFF2-40B4-BE49-F238E27FC236}">
              <a16:creationId xmlns:a16="http://schemas.microsoft.com/office/drawing/2014/main" id="{00000000-0008-0000-0100-000006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5" name="Text Box 6">
          <a:extLst>
            <a:ext uri="{FF2B5EF4-FFF2-40B4-BE49-F238E27FC236}">
              <a16:creationId xmlns:a16="http://schemas.microsoft.com/office/drawing/2014/main" id="{00000000-0008-0000-0100-000007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6" name="Text Box 4">
          <a:extLst>
            <a:ext uri="{FF2B5EF4-FFF2-40B4-BE49-F238E27FC236}">
              <a16:creationId xmlns:a16="http://schemas.microsoft.com/office/drawing/2014/main" id="{00000000-0008-0000-0100-000008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7" name="Text Box 6">
          <a:extLst>
            <a:ext uri="{FF2B5EF4-FFF2-40B4-BE49-F238E27FC236}">
              <a16:creationId xmlns:a16="http://schemas.microsoft.com/office/drawing/2014/main" id="{00000000-0008-0000-0100-000009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8" name="Text Box 4">
          <a:extLst>
            <a:ext uri="{FF2B5EF4-FFF2-40B4-BE49-F238E27FC236}">
              <a16:creationId xmlns:a16="http://schemas.microsoft.com/office/drawing/2014/main" id="{00000000-0008-0000-0100-00000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9" name="Text Box 6">
          <a:extLst>
            <a:ext uri="{FF2B5EF4-FFF2-40B4-BE49-F238E27FC236}">
              <a16:creationId xmlns:a16="http://schemas.microsoft.com/office/drawing/2014/main" id="{00000000-0008-0000-0100-00000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0" name="Text Box 4">
          <a:extLst>
            <a:ext uri="{FF2B5EF4-FFF2-40B4-BE49-F238E27FC236}">
              <a16:creationId xmlns:a16="http://schemas.microsoft.com/office/drawing/2014/main" id="{00000000-0008-0000-0100-00000C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1" name="Text Box 6">
          <a:extLst>
            <a:ext uri="{FF2B5EF4-FFF2-40B4-BE49-F238E27FC236}">
              <a16:creationId xmlns:a16="http://schemas.microsoft.com/office/drawing/2014/main" id="{00000000-0008-0000-0100-00000D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2" name="Text Box 4">
          <a:extLst>
            <a:ext uri="{FF2B5EF4-FFF2-40B4-BE49-F238E27FC236}">
              <a16:creationId xmlns:a16="http://schemas.microsoft.com/office/drawing/2014/main" id="{00000000-0008-0000-0100-00000E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3" name="Text Box 6">
          <a:extLst>
            <a:ext uri="{FF2B5EF4-FFF2-40B4-BE49-F238E27FC236}">
              <a16:creationId xmlns:a16="http://schemas.microsoft.com/office/drawing/2014/main" id="{00000000-0008-0000-0100-00000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4" name="Text Box 4">
          <a:extLst>
            <a:ext uri="{FF2B5EF4-FFF2-40B4-BE49-F238E27FC236}">
              <a16:creationId xmlns:a16="http://schemas.microsoft.com/office/drawing/2014/main" id="{00000000-0008-0000-0100-000010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5" name="Text Box 6">
          <a:extLst>
            <a:ext uri="{FF2B5EF4-FFF2-40B4-BE49-F238E27FC236}">
              <a16:creationId xmlns:a16="http://schemas.microsoft.com/office/drawing/2014/main" id="{00000000-0008-0000-0100-000011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6" name="Text Box 4">
          <a:extLst>
            <a:ext uri="{FF2B5EF4-FFF2-40B4-BE49-F238E27FC236}">
              <a16:creationId xmlns:a16="http://schemas.microsoft.com/office/drawing/2014/main" id="{00000000-0008-0000-0100-00001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7" name="Text Box 6">
          <a:extLst>
            <a:ext uri="{FF2B5EF4-FFF2-40B4-BE49-F238E27FC236}">
              <a16:creationId xmlns:a16="http://schemas.microsoft.com/office/drawing/2014/main" id="{00000000-0008-0000-0100-00001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8" name="Text Box 4">
          <a:extLst>
            <a:ext uri="{FF2B5EF4-FFF2-40B4-BE49-F238E27FC236}">
              <a16:creationId xmlns:a16="http://schemas.microsoft.com/office/drawing/2014/main" id="{00000000-0008-0000-0100-000014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9" name="Text Box 6">
          <a:extLst>
            <a:ext uri="{FF2B5EF4-FFF2-40B4-BE49-F238E27FC236}">
              <a16:creationId xmlns:a16="http://schemas.microsoft.com/office/drawing/2014/main" id="{00000000-0008-0000-0100-000015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0" name="Text Box 4">
          <a:extLst>
            <a:ext uri="{FF2B5EF4-FFF2-40B4-BE49-F238E27FC236}">
              <a16:creationId xmlns:a16="http://schemas.microsoft.com/office/drawing/2014/main" id="{00000000-0008-0000-0100-00001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1" name="Text Box 6">
          <a:extLst>
            <a:ext uri="{FF2B5EF4-FFF2-40B4-BE49-F238E27FC236}">
              <a16:creationId xmlns:a16="http://schemas.microsoft.com/office/drawing/2014/main" id="{00000000-0008-0000-0100-00001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2" name="Text Box 4">
          <a:extLst>
            <a:ext uri="{FF2B5EF4-FFF2-40B4-BE49-F238E27FC236}">
              <a16:creationId xmlns:a16="http://schemas.microsoft.com/office/drawing/2014/main" id="{00000000-0008-0000-0100-00001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3" name="Text Box 6">
          <a:extLst>
            <a:ext uri="{FF2B5EF4-FFF2-40B4-BE49-F238E27FC236}">
              <a16:creationId xmlns:a16="http://schemas.microsoft.com/office/drawing/2014/main" id="{00000000-0008-0000-0100-00001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4" name="Text Box 4">
          <a:extLst>
            <a:ext uri="{FF2B5EF4-FFF2-40B4-BE49-F238E27FC236}">
              <a16:creationId xmlns:a16="http://schemas.microsoft.com/office/drawing/2014/main" id="{00000000-0008-0000-0100-00001A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5" name="Text Box 6">
          <a:extLst>
            <a:ext uri="{FF2B5EF4-FFF2-40B4-BE49-F238E27FC236}">
              <a16:creationId xmlns:a16="http://schemas.microsoft.com/office/drawing/2014/main" id="{00000000-0008-0000-0100-00001B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6" name="Text Box 4">
          <a:extLst>
            <a:ext uri="{FF2B5EF4-FFF2-40B4-BE49-F238E27FC236}">
              <a16:creationId xmlns:a16="http://schemas.microsoft.com/office/drawing/2014/main" id="{00000000-0008-0000-0100-00001C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7" name="Text Box 6">
          <a:extLst>
            <a:ext uri="{FF2B5EF4-FFF2-40B4-BE49-F238E27FC236}">
              <a16:creationId xmlns:a16="http://schemas.microsoft.com/office/drawing/2014/main" id="{00000000-0008-0000-0100-00001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8" name="Text Box 4">
          <a:extLst>
            <a:ext uri="{FF2B5EF4-FFF2-40B4-BE49-F238E27FC236}">
              <a16:creationId xmlns:a16="http://schemas.microsoft.com/office/drawing/2014/main" id="{00000000-0008-0000-0100-00001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9" name="Text Box 6">
          <a:extLst>
            <a:ext uri="{FF2B5EF4-FFF2-40B4-BE49-F238E27FC236}">
              <a16:creationId xmlns:a16="http://schemas.microsoft.com/office/drawing/2014/main" id="{00000000-0008-0000-0100-00001F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0" name="Text Box 4">
          <a:extLst>
            <a:ext uri="{FF2B5EF4-FFF2-40B4-BE49-F238E27FC236}">
              <a16:creationId xmlns:a16="http://schemas.microsoft.com/office/drawing/2014/main" id="{00000000-0008-0000-0100-000020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1" name="Text Box 6">
          <a:extLst>
            <a:ext uri="{FF2B5EF4-FFF2-40B4-BE49-F238E27FC236}">
              <a16:creationId xmlns:a16="http://schemas.microsoft.com/office/drawing/2014/main" id="{00000000-0008-0000-0100-000021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2" name="Text Box 4">
          <a:extLst>
            <a:ext uri="{FF2B5EF4-FFF2-40B4-BE49-F238E27FC236}">
              <a16:creationId xmlns:a16="http://schemas.microsoft.com/office/drawing/2014/main" id="{00000000-0008-0000-0100-00002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3" name="Text Box 6">
          <a:extLst>
            <a:ext uri="{FF2B5EF4-FFF2-40B4-BE49-F238E27FC236}">
              <a16:creationId xmlns:a16="http://schemas.microsoft.com/office/drawing/2014/main" id="{00000000-0008-0000-0100-00002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4" name="Text Box 4">
          <a:extLst>
            <a:ext uri="{FF2B5EF4-FFF2-40B4-BE49-F238E27FC236}">
              <a16:creationId xmlns:a16="http://schemas.microsoft.com/office/drawing/2014/main" id="{00000000-0008-0000-0100-000024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5" name="Text Box 6">
          <a:extLst>
            <a:ext uri="{FF2B5EF4-FFF2-40B4-BE49-F238E27FC236}">
              <a16:creationId xmlns:a16="http://schemas.microsoft.com/office/drawing/2014/main" id="{00000000-0008-0000-0100-000025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6" name="Text Box 4">
          <a:extLst>
            <a:ext uri="{FF2B5EF4-FFF2-40B4-BE49-F238E27FC236}">
              <a16:creationId xmlns:a16="http://schemas.microsoft.com/office/drawing/2014/main" id="{00000000-0008-0000-0100-00002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7" name="Text Box 6">
          <a:extLst>
            <a:ext uri="{FF2B5EF4-FFF2-40B4-BE49-F238E27FC236}">
              <a16:creationId xmlns:a16="http://schemas.microsoft.com/office/drawing/2014/main" id="{00000000-0008-0000-0100-00002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8" name="Text Box 4">
          <a:extLst>
            <a:ext uri="{FF2B5EF4-FFF2-40B4-BE49-F238E27FC236}">
              <a16:creationId xmlns:a16="http://schemas.microsoft.com/office/drawing/2014/main" id="{00000000-0008-0000-0100-00002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9" name="Text Box 6">
          <a:extLst>
            <a:ext uri="{FF2B5EF4-FFF2-40B4-BE49-F238E27FC236}">
              <a16:creationId xmlns:a16="http://schemas.microsoft.com/office/drawing/2014/main" id="{00000000-0008-0000-0100-00002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0" name="Text Box 4">
          <a:extLst>
            <a:ext uri="{FF2B5EF4-FFF2-40B4-BE49-F238E27FC236}">
              <a16:creationId xmlns:a16="http://schemas.microsoft.com/office/drawing/2014/main" id="{00000000-0008-0000-0100-00002A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1" name="Text Box 6">
          <a:extLst>
            <a:ext uri="{FF2B5EF4-FFF2-40B4-BE49-F238E27FC236}">
              <a16:creationId xmlns:a16="http://schemas.microsoft.com/office/drawing/2014/main" id="{00000000-0008-0000-0100-00002B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2" name="Text Box 4">
          <a:extLst>
            <a:ext uri="{FF2B5EF4-FFF2-40B4-BE49-F238E27FC236}">
              <a16:creationId xmlns:a16="http://schemas.microsoft.com/office/drawing/2014/main" id="{00000000-0008-0000-0100-00002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3" name="Text Box 6">
          <a:extLst>
            <a:ext uri="{FF2B5EF4-FFF2-40B4-BE49-F238E27FC236}">
              <a16:creationId xmlns:a16="http://schemas.microsoft.com/office/drawing/2014/main" id="{00000000-0008-0000-0100-00002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4" name="Text Box 4">
          <a:extLst>
            <a:ext uri="{FF2B5EF4-FFF2-40B4-BE49-F238E27FC236}">
              <a16:creationId xmlns:a16="http://schemas.microsoft.com/office/drawing/2014/main" id="{00000000-0008-0000-0100-00002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5" name="Text Box 6">
          <a:extLst>
            <a:ext uri="{FF2B5EF4-FFF2-40B4-BE49-F238E27FC236}">
              <a16:creationId xmlns:a16="http://schemas.microsoft.com/office/drawing/2014/main" id="{00000000-0008-0000-0100-00002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6" name="Text Box 4">
          <a:extLst>
            <a:ext uri="{FF2B5EF4-FFF2-40B4-BE49-F238E27FC236}">
              <a16:creationId xmlns:a16="http://schemas.microsoft.com/office/drawing/2014/main" id="{00000000-0008-0000-0100-00003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7" name="Text Box 6">
          <a:extLst>
            <a:ext uri="{FF2B5EF4-FFF2-40B4-BE49-F238E27FC236}">
              <a16:creationId xmlns:a16="http://schemas.microsoft.com/office/drawing/2014/main" id="{00000000-0008-0000-0100-00003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8" name="Text Box 4">
          <a:extLst>
            <a:ext uri="{FF2B5EF4-FFF2-40B4-BE49-F238E27FC236}">
              <a16:creationId xmlns:a16="http://schemas.microsoft.com/office/drawing/2014/main" id="{00000000-0008-0000-0100-00003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9" name="Text Box 6">
          <a:extLst>
            <a:ext uri="{FF2B5EF4-FFF2-40B4-BE49-F238E27FC236}">
              <a16:creationId xmlns:a16="http://schemas.microsoft.com/office/drawing/2014/main" id="{00000000-0008-0000-0100-00003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0" name="Text Box 4">
          <a:extLst>
            <a:ext uri="{FF2B5EF4-FFF2-40B4-BE49-F238E27FC236}">
              <a16:creationId xmlns:a16="http://schemas.microsoft.com/office/drawing/2014/main" id="{00000000-0008-0000-0100-00003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1" name="Text Box 6">
          <a:extLst>
            <a:ext uri="{FF2B5EF4-FFF2-40B4-BE49-F238E27FC236}">
              <a16:creationId xmlns:a16="http://schemas.microsoft.com/office/drawing/2014/main" id="{00000000-0008-0000-0100-00003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2" name="Text Box 4">
          <a:extLst>
            <a:ext uri="{FF2B5EF4-FFF2-40B4-BE49-F238E27FC236}">
              <a16:creationId xmlns:a16="http://schemas.microsoft.com/office/drawing/2014/main" id="{00000000-0008-0000-0100-00003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3" name="Text Box 6">
          <a:extLst>
            <a:ext uri="{FF2B5EF4-FFF2-40B4-BE49-F238E27FC236}">
              <a16:creationId xmlns:a16="http://schemas.microsoft.com/office/drawing/2014/main" id="{00000000-0008-0000-0100-00003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4" name="Text Box 4">
          <a:extLst>
            <a:ext uri="{FF2B5EF4-FFF2-40B4-BE49-F238E27FC236}">
              <a16:creationId xmlns:a16="http://schemas.microsoft.com/office/drawing/2014/main" id="{00000000-0008-0000-0100-00003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5" name="Text Box 6">
          <a:extLst>
            <a:ext uri="{FF2B5EF4-FFF2-40B4-BE49-F238E27FC236}">
              <a16:creationId xmlns:a16="http://schemas.microsoft.com/office/drawing/2014/main" id="{00000000-0008-0000-0100-00003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6" name="Text Box 4">
          <a:extLst>
            <a:ext uri="{FF2B5EF4-FFF2-40B4-BE49-F238E27FC236}">
              <a16:creationId xmlns:a16="http://schemas.microsoft.com/office/drawing/2014/main" id="{00000000-0008-0000-0100-00003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7" name="Text Box 6">
          <a:extLst>
            <a:ext uri="{FF2B5EF4-FFF2-40B4-BE49-F238E27FC236}">
              <a16:creationId xmlns:a16="http://schemas.microsoft.com/office/drawing/2014/main" id="{00000000-0008-0000-0100-00003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8" name="Text Box 4">
          <a:extLst>
            <a:ext uri="{FF2B5EF4-FFF2-40B4-BE49-F238E27FC236}">
              <a16:creationId xmlns:a16="http://schemas.microsoft.com/office/drawing/2014/main" id="{00000000-0008-0000-0100-00003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9" name="Text Box 6">
          <a:extLst>
            <a:ext uri="{FF2B5EF4-FFF2-40B4-BE49-F238E27FC236}">
              <a16:creationId xmlns:a16="http://schemas.microsoft.com/office/drawing/2014/main" id="{00000000-0008-0000-0100-00003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0" name="Text Box 4">
          <a:extLst>
            <a:ext uri="{FF2B5EF4-FFF2-40B4-BE49-F238E27FC236}">
              <a16:creationId xmlns:a16="http://schemas.microsoft.com/office/drawing/2014/main" id="{00000000-0008-0000-0100-00003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1" name="Text Box 6">
          <a:extLst>
            <a:ext uri="{FF2B5EF4-FFF2-40B4-BE49-F238E27FC236}">
              <a16:creationId xmlns:a16="http://schemas.microsoft.com/office/drawing/2014/main" id="{00000000-0008-0000-0100-00003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2" name="Text Box 4">
          <a:extLst>
            <a:ext uri="{FF2B5EF4-FFF2-40B4-BE49-F238E27FC236}">
              <a16:creationId xmlns:a16="http://schemas.microsoft.com/office/drawing/2014/main" id="{00000000-0008-0000-0100-000040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3" name="Text Box 6">
          <a:extLst>
            <a:ext uri="{FF2B5EF4-FFF2-40B4-BE49-F238E27FC236}">
              <a16:creationId xmlns:a16="http://schemas.microsoft.com/office/drawing/2014/main" id="{00000000-0008-0000-0100-000041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4" name="Text Box 4">
          <a:extLst>
            <a:ext uri="{FF2B5EF4-FFF2-40B4-BE49-F238E27FC236}">
              <a16:creationId xmlns:a16="http://schemas.microsoft.com/office/drawing/2014/main" id="{00000000-0008-0000-0100-000042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5" name="Text Box 6">
          <a:extLst>
            <a:ext uri="{FF2B5EF4-FFF2-40B4-BE49-F238E27FC236}">
              <a16:creationId xmlns:a16="http://schemas.microsoft.com/office/drawing/2014/main" id="{00000000-0008-0000-0100-000043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6" name="Text Box 4">
          <a:extLst>
            <a:ext uri="{FF2B5EF4-FFF2-40B4-BE49-F238E27FC236}">
              <a16:creationId xmlns:a16="http://schemas.microsoft.com/office/drawing/2014/main" id="{00000000-0008-0000-0100-00004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7" name="Text Box 6">
          <a:extLst>
            <a:ext uri="{FF2B5EF4-FFF2-40B4-BE49-F238E27FC236}">
              <a16:creationId xmlns:a16="http://schemas.microsoft.com/office/drawing/2014/main" id="{00000000-0008-0000-0100-00004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8" name="Text Box 4">
          <a:extLst>
            <a:ext uri="{FF2B5EF4-FFF2-40B4-BE49-F238E27FC236}">
              <a16:creationId xmlns:a16="http://schemas.microsoft.com/office/drawing/2014/main" id="{00000000-0008-0000-0100-000046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9" name="Text Box 6">
          <a:extLst>
            <a:ext uri="{FF2B5EF4-FFF2-40B4-BE49-F238E27FC236}">
              <a16:creationId xmlns:a16="http://schemas.microsoft.com/office/drawing/2014/main" id="{00000000-0008-0000-0100-000047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0" name="Text Box 4">
          <a:extLst>
            <a:ext uri="{FF2B5EF4-FFF2-40B4-BE49-F238E27FC236}">
              <a16:creationId xmlns:a16="http://schemas.microsoft.com/office/drawing/2014/main" id="{00000000-0008-0000-0100-00004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1" name="Text Box 6">
          <a:extLst>
            <a:ext uri="{FF2B5EF4-FFF2-40B4-BE49-F238E27FC236}">
              <a16:creationId xmlns:a16="http://schemas.microsoft.com/office/drawing/2014/main" id="{00000000-0008-0000-0100-00004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2" name="Text Box 4">
          <a:extLst>
            <a:ext uri="{FF2B5EF4-FFF2-40B4-BE49-F238E27FC236}">
              <a16:creationId xmlns:a16="http://schemas.microsoft.com/office/drawing/2014/main" id="{00000000-0008-0000-0100-00004A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3" name="Text Box 6">
          <a:extLst>
            <a:ext uri="{FF2B5EF4-FFF2-40B4-BE49-F238E27FC236}">
              <a16:creationId xmlns:a16="http://schemas.microsoft.com/office/drawing/2014/main" id="{00000000-0008-0000-0100-00004B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4" name="Text Box 4">
          <a:extLst>
            <a:ext uri="{FF2B5EF4-FFF2-40B4-BE49-F238E27FC236}">
              <a16:creationId xmlns:a16="http://schemas.microsoft.com/office/drawing/2014/main" id="{00000000-0008-0000-0100-00004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5" name="Text Box 6">
          <a:extLst>
            <a:ext uri="{FF2B5EF4-FFF2-40B4-BE49-F238E27FC236}">
              <a16:creationId xmlns:a16="http://schemas.microsoft.com/office/drawing/2014/main" id="{00000000-0008-0000-0100-00004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6" name="Text Box 4">
          <a:extLst>
            <a:ext uri="{FF2B5EF4-FFF2-40B4-BE49-F238E27FC236}">
              <a16:creationId xmlns:a16="http://schemas.microsoft.com/office/drawing/2014/main" id="{00000000-0008-0000-0100-00004E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7" name="Text Box 6">
          <a:extLst>
            <a:ext uri="{FF2B5EF4-FFF2-40B4-BE49-F238E27FC236}">
              <a16:creationId xmlns:a16="http://schemas.microsoft.com/office/drawing/2014/main" id="{00000000-0008-0000-0100-00004F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8" name="Text Box 4">
          <a:extLst>
            <a:ext uri="{FF2B5EF4-FFF2-40B4-BE49-F238E27FC236}">
              <a16:creationId xmlns:a16="http://schemas.microsoft.com/office/drawing/2014/main" id="{00000000-0008-0000-0100-000050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9" name="Text Box 6">
          <a:extLst>
            <a:ext uri="{FF2B5EF4-FFF2-40B4-BE49-F238E27FC236}">
              <a16:creationId xmlns:a16="http://schemas.microsoft.com/office/drawing/2014/main" id="{00000000-0008-0000-0100-000051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0" name="Text Box 4">
          <a:extLst>
            <a:ext uri="{FF2B5EF4-FFF2-40B4-BE49-F238E27FC236}">
              <a16:creationId xmlns:a16="http://schemas.microsoft.com/office/drawing/2014/main" id="{00000000-0008-0000-0100-000052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1" name="Text Box 6">
          <a:extLst>
            <a:ext uri="{FF2B5EF4-FFF2-40B4-BE49-F238E27FC236}">
              <a16:creationId xmlns:a16="http://schemas.microsoft.com/office/drawing/2014/main" id="{00000000-0008-0000-0100-000053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2" name="Text Box 4">
          <a:extLst>
            <a:ext uri="{FF2B5EF4-FFF2-40B4-BE49-F238E27FC236}">
              <a16:creationId xmlns:a16="http://schemas.microsoft.com/office/drawing/2014/main" id="{00000000-0008-0000-0100-000054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3" name="Text Box 6">
          <a:extLst>
            <a:ext uri="{FF2B5EF4-FFF2-40B4-BE49-F238E27FC236}">
              <a16:creationId xmlns:a16="http://schemas.microsoft.com/office/drawing/2014/main" id="{00000000-0008-0000-0100-000055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4" name="Text Box 4">
          <a:extLst>
            <a:ext uri="{FF2B5EF4-FFF2-40B4-BE49-F238E27FC236}">
              <a16:creationId xmlns:a16="http://schemas.microsoft.com/office/drawing/2014/main" id="{00000000-0008-0000-0100-000056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5" name="Text Box 6">
          <a:extLst>
            <a:ext uri="{FF2B5EF4-FFF2-40B4-BE49-F238E27FC236}">
              <a16:creationId xmlns:a16="http://schemas.microsoft.com/office/drawing/2014/main" id="{00000000-0008-0000-0100-000057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6" name="Text Box 4">
          <a:extLst>
            <a:ext uri="{FF2B5EF4-FFF2-40B4-BE49-F238E27FC236}">
              <a16:creationId xmlns:a16="http://schemas.microsoft.com/office/drawing/2014/main" id="{00000000-0008-0000-0100-00005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7" name="Text Box 6">
          <a:extLst>
            <a:ext uri="{FF2B5EF4-FFF2-40B4-BE49-F238E27FC236}">
              <a16:creationId xmlns:a16="http://schemas.microsoft.com/office/drawing/2014/main" id="{00000000-0008-0000-0100-00005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8" name="Text Box 4">
          <a:extLst>
            <a:ext uri="{FF2B5EF4-FFF2-40B4-BE49-F238E27FC236}">
              <a16:creationId xmlns:a16="http://schemas.microsoft.com/office/drawing/2014/main" id="{00000000-0008-0000-0100-00005A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9" name="Text Box 6">
          <a:extLst>
            <a:ext uri="{FF2B5EF4-FFF2-40B4-BE49-F238E27FC236}">
              <a16:creationId xmlns:a16="http://schemas.microsoft.com/office/drawing/2014/main" id="{00000000-0008-0000-0100-00005B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0" name="Text Box 4">
          <a:extLst>
            <a:ext uri="{FF2B5EF4-FFF2-40B4-BE49-F238E27FC236}">
              <a16:creationId xmlns:a16="http://schemas.microsoft.com/office/drawing/2014/main" id="{00000000-0008-0000-0100-00005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1" name="Text Box 6">
          <a:extLst>
            <a:ext uri="{FF2B5EF4-FFF2-40B4-BE49-F238E27FC236}">
              <a16:creationId xmlns:a16="http://schemas.microsoft.com/office/drawing/2014/main" id="{00000000-0008-0000-0100-00005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2" name="Text Box 4">
          <a:extLst>
            <a:ext uri="{FF2B5EF4-FFF2-40B4-BE49-F238E27FC236}">
              <a16:creationId xmlns:a16="http://schemas.microsoft.com/office/drawing/2014/main" id="{00000000-0008-0000-0100-00005E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3" name="Text Box 6">
          <a:extLst>
            <a:ext uri="{FF2B5EF4-FFF2-40B4-BE49-F238E27FC236}">
              <a16:creationId xmlns:a16="http://schemas.microsoft.com/office/drawing/2014/main" id="{00000000-0008-0000-0100-00005F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4" name="Text Box 4">
          <a:extLst>
            <a:ext uri="{FF2B5EF4-FFF2-40B4-BE49-F238E27FC236}">
              <a16:creationId xmlns:a16="http://schemas.microsoft.com/office/drawing/2014/main" id="{00000000-0008-0000-0100-00006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5" name="Text Box 6">
          <a:extLst>
            <a:ext uri="{FF2B5EF4-FFF2-40B4-BE49-F238E27FC236}">
              <a16:creationId xmlns:a16="http://schemas.microsoft.com/office/drawing/2014/main" id="{00000000-0008-0000-0100-00006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6" name="Text Box 4">
          <a:extLst>
            <a:ext uri="{FF2B5EF4-FFF2-40B4-BE49-F238E27FC236}">
              <a16:creationId xmlns:a16="http://schemas.microsoft.com/office/drawing/2014/main" id="{00000000-0008-0000-0100-000062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7" name="Text Box 6">
          <a:extLst>
            <a:ext uri="{FF2B5EF4-FFF2-40B4-BE49-F238E27FC236}">
              <a16:creationId xmlns:a16="http://schemas.microsoft.com/office/drawing/2014/main" id="{00000000-0008-0000-0100-000063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8" name="Text Box 4">
          <a:extLst>
            <a:ext uri="{FF2B5EF4-FFF2-40B4-BE49-F238E27FC236}">
              <a16:creationId xmlns:a16="http://schemas.microsoft.com/office/drawing/2014/main" id="{00000000-0008-0000-0100-00006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9" name="Text Box 6">
          <a:extLst>
            <a:ext uri="{FF2B5EF4-FFF2-40B4-BE49-F238E27FC236}">
              <a16:creationId xmlns:a16="http://schemas.microsoft.com/office/drawing/2014/main" id="{00000000-0008-0000-0100-00006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0" name="Text Box 4">
          <a:extLst>
            <a:ext uri="{FF2B5EF4-FFF2-40B4-BE49-F238E27FC236}">
              <a16:creationId xmlns:a16="http://schemas.microsoft.com/office/drawing/2014/main" id="{00000000-0008-0000-0100-00006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1" name="Text Box 6">
          <a:extLst>
            <a:ext uri="{FF2B5EF4-FFF2-40B4-BE49-F238E27FC236}">
              <a16:creationId xmlns:a16="http://schemas.microsoft.com/office/drawing/2014/main" id="{00000000-0008-0000-0100-00006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2" name="Text Box 4">
          <a:extLst>
            <a:ext uri="{FF2B5EF4-FFF2-40B4-BE49-F238E27FC236}">
              <a16:creationId xmlns:a16="http://schemas.microsoft.com/office/drawing/2014/main" id="{00000000-0008-0000-0100-000068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3" name="Text Box 6">
          <a:extLst>
            <a:ext uri="{FF2B5EF4-FFF2-40B4-BE49-F238E27FC236}">
              <a16:creationId xmlns:a16="http://schemas.microsoft.com/office/drawing/2014/main" id="{00000000-0008-0000-0100-00006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4" name="Text Box 4">
          <a:extLst>
            <a:ext uri="{FF2B5EF4-FFF2-40B4-BE49-F238E27FC236}">
              <a16:creationId xmlns:a16="http://schemas.microsoft.com/office/drawing/2014/main" id="{00000000-0008-0000-0100-00006A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5" name="Text Box 6">
          <a:extLst>
            <a:ext uri="{FF2B5EF4-FFF2-40B4-BE49-F238E27FC236}">
              <a16:creationId xmlns:a16="http://schemas.microsoft.com/office/drawing/2014/main" id="{00000000-0008-0000-0100-00006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6" name="Text Box 4">
          <a:extLst>
            <a:ext uri="{FF2B5EF4-FFF2-40B4-BE49-F238E27FC236}">
              <a16:creationId xmlns:a16="http://schemas.microsoft.com/office/drawing/2014/main" id="{00000000-0008-0000-0100-00006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7" name="Text Box 6">
          <a:extLst>
            <a:ext uri="{FF2B5EF4-FFF2-40B4-BE49-F238E27FC236}">
              <a16:creationId xmlns:a16="http://schemas.microsoft.com/office/drawing/2014/main" id="{00000000-0008-0000-0100-00006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8" name="Text Box 4">
          <a:extLst>
            <a:ext uri="{FF2B5EF4-FFF2-40B4-BE49-F238E27FC236}">
              <a16:creationId xmlns:a16="http://schemas.microsoft.com/office/drawing/2014/main" id="{00000000-0008-0000-0100-00006E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9" name="Text Box 6">
          <a:extLst>
            <a:ext uri="{FF2B5EF4-FFF2-40B4-BE49-F238E27FC236}">
              <a16:creationId xmlns:a16="http://schemas.microsoft.com/office/drawing/2014/main" id="{00000000-0008-0000-0100-00006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0" name="Text Box 4">
          <a:extLst>
            <a:ext uri="{FF2B5EF4-FFF2-40B4-BE49-F238E27FC236}">
              <a16:creationId xmlns:a16="http://schemas.microsoft.com/office/drawing/2014/main" id="{00000000-0008-0000-0100-00007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1" name="Text Box 6">
          <a:extLst>
            <a:ext uri="{FF2B5EF4-FFF2-40B4-BE49-F238E27FC236}">
              <a16:creationId xmlns:a16="http://schemas.microsoft.com/office/drawing/2014/main" id="{00000000-0008-0000-0100-00007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2" name="Text Box 4">
          <a:extLst>
            <a:ext uri="{FF2B5EF4-FFF2-40B4-BE49-F238E27FC236}">
              <a16:creationId xmlns:a16="http://schemas.microsoft.com/office/drawing/2014/main" id="{00000000-0008-0000-0100-000072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3" name="Text Box 6">
          <a:extLst>
            <a:ext uri="{FF2B5EF4-FFF2-40B4-BE49-F238E27FC236}">
              <a16:creationId xmlns:a16="http://schemas.microsoft.com/office/drawing/2014/main" id="{00000000-0008-0000-0100-00007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4" name="Text Box 4">
          <a:extLst>
            <a:ext uri="{FF2B5EF4-FFF2-40B4-BE49-F238E27FC236}">
              <a16:creationId xmlns:a16="http://schemas.microsoft.com/office/drawing/2014/main" id="{00000000-0008-0000-0100-00007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5" name="Text Box 6">
          <a:extLst>
            <a:ext uri="{FF2B5EF4-FFF2-40B4-BE49-F238E27FC236}">
              <a16:creationId xmlns:a16="http://schemas.microsoft.com/office/drawing/2014/main" id="{00000000-0008-0000-0100-00007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6" name="Text Box 4">
          <a:extLst>
            <a:ext uri="{FF2B5EF4-FFF2-40B4-BE49-F238E27FC236}">
              <a16:creationId xmlns:a16="http://schemas.microsoft.com/office/drawing/2014/main" id="{00000000-0008-0000-0100-000076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7" name="Text Box 6">
          <a:extLst>
            <a:ext uri="{FF2B5EF4-FFF2-40B4-BE49-F238E27FC236}">
              <a16:creationId xmlns:a16="http://schemas.microsoft.com/office/drawing/2014/main" id="{00000000-0008-0000-0100-00007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8" name="Text Box 4">
          <a:extLst>
            <a:ext uri="{FF2B5EF4-FFF2-40B4-BE49-F238E27FC236}">
              <a16:creationId xmlns:a16="http://schemas.microsoft.com/office/drawing/2014/main" id="{00000000-0008-0000-0100-000078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9" name="Text Box 6">
          <a:extLst>
            <a:ext uri="{FF2B5EF4-FFF2-40B4-BE49-F238E27FC236}">
              <a16:creationId xmlns:a16="http://schemas.microsoft.com/office/drawing/2014/main" id="{00000000-0008-0000-0100-00007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0" name="Text Box 4">
          <a:extLst>
            <a:ext uri="{FF2B5EF4-FFF2-40B4-BE49-F238E27FC236}">
              <a16:creationId xmlns:a16="http://schemas.microsoft.com/office/drawing/2014/main" id="{00000000-0008-0000-0100-00007A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1" name="Text Box 6">
          <a:extLst>
            <a:ext uri="{FF2B5EF4-FFF2-40B4-BE49-F238E27FC236}">
              <a16:creationId xmlns:a16="http://schemas.microsoft.com/office/drawing/2014/main" id="{00000000-0008-0000-0100-00007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2" name="Text Box 4">
          <a:extLst>
            <a:ext uri="{FF2B5EF4-FFF2-40B4-BE49-F238E27FC236}">
              <a16:creationId xmlns:a16="http://schemas.microsoft.com/office/drawing/2014/main" id="{00000000-0008-0000-0100-00007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3" name="Text Box 6">
          <a:extLst>
            <a:ext uri="{FF2B5EF4-FFF2-40B4-BE49-F238E27FC236}">
              <a16:creationId xmlns:a16="http://schemas.microsoft.com/office/drawing/2014/main" id="{00000000-0008-0000-0100-00007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4" name="Text Box 4">
          <a:extLst>
            <a:ext uri="{FF2B5EF4-FFF2-40B4-BE49-F238E27FC236}">
              <a16:creationId xmlns:a16="http://schemas.microsoft.com/office/drawing/2014/main" id="{00000000-0008-0000-0100-00007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5" name="Text Box 6">
          <a:extLst>
            <a:ext uri="{FF2B5EF4-FFF2-40B4-BE49-F238E27FC236}">
              <a16:creationId xmlns:a16="http://schemas.microsoft.com/office/drawing/2014/main" id="{00000000-0008-0000-0100-00007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6" name="Text Box 4">
          <a:extLst>
            <a:ext uri="{FF2B5EF4-FFF2-40B4-BE49-F238E27FC236}">
              <a16:creationId xmlns:a16="http://schemas.microsoft.com/office/drawing/2014/main" id="{00000000-0008-0000-0100-00008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7" name="Text Box 6">
          <a:extLst>
            <a:ext uri="{FF2B5EF4-FFF2-40B4-BE49-F238E27FC236}">
              <a16:creationId xmlns:a16="http://schemas.microsoft.com/office/drawing/2014/main" id="{00000000-0008-0000-0100-00008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8" name="Text Box 4">
          <a:extLst>
            <a:ext uri="{FF2B5EF4-FFF2-40B4-BE49-F238E27FC236}">
              <a16:creationId xmlns:a16="http://schemas.microsoft.com/office/drawing/2014/main" id="{00000000-0008-0000-0100-00008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9" name="Text Box 6">
          <a:extLst>
            <a:ext uri="{FF2B5EF4-FFF2-40B4-BE49-F238E27FC236}">
              <a16:creationId xmlns:a16="http://schemas.microsoft.com/office/drawing/2014/main" id="{00000000-0008-0000-0100-00008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0" name="Text Box 4">
          <a:extLst>
            <a:ext uri="{FF2B5EF4-FFF2-40B4-BE49-F238E27FC236}">
              <a16:creationId xmlns:a16="http://schemas.microsoft.com/office/drawing/2014/main" id="{00000000-0008-0000-0100-00008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1" name="Text Box 6">
          <a:extLst>
            <a:ext uri="{FF2B5EF4-FFF2-40B4-BE49-F238E27FC236}">
              <a16:creationId xmlns:a16="http://schemas.microsoft.com/office/drawing/2014/main" id="{00000000-0008-0000-0100-00008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2" name="Text Box 4">
          <a:extLst>
            <a:ext uri="{FF2B5EF4-FFF2-40B4-BE49-F238E27FC236}">
              <a16:creationId xmlns:a16="http://schemas.microsoft.com/office/drawing/2014/main" id="{00000000-0008-0000-0100-00008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3" name="Text Box 6">
          <a:extLst>
            <a:ext uri="{FF2B5EF4-FFF2-40B4-BE49-F238E27FC236}">
              <a16:creationId xmlns:a16="http://schemas.microsoft.com/office/drawing/2014/main" id="{00000000-0008-0000-0100-00008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4" name="Text Box 4">
          <a:extLst>
            <a:ext uri="{FF2B5EF4-FFF2-40B4-BE49-F238E27FC236}">
              <a16:creationId xmlns:a16="http://schemas.microsoft.com/office/drawing/2014/main" id="{00000000-0008-0000-0100-00008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5" name="Text Box 6">
          <a:extLst>
            <a:ext uri="{FF2B5EF4-FFF2-40B4-BE49-F238E27FC236}">
              <a16:creationId xmlns:a16="http://schemas.microsoft.com/office/drawing/2014/main" id="{00000000-0008-0000-0100-00008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6" name="Text Box 4">
          <a:extLst>
            <a:ext uri="{FF2B5EF4-FFF2-40B4-BE49-F238E27FC236}">
              <a16:creationId xmlns:a16="http://schemas.microsoft.com/office/drawing/2014/main" id="{00000000-0008-0000-0100-00008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7" name="Text Box 6">
          <a:extLst>
            <a:ext uri="{FF2B5EF4-FFF2-40B4-BE49-F238E27FC236}">
              <a16:creationId xmlns:a16="http://schemas.microsoft.com/office/drawing/2014/main" id="{00000000-0008-0000-0100-00008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8" name="Text Box 4">
          <a:extLst>
            <a:ext uri="{FF2B5EF4-FFF2-40B4-BE49-F238E27FC236}">
              <a16:creationId xmlns:a16="http://schemas.microsoft.com/office/drawing/2014/main" id="{00000000-0008-0000-0100-00008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9" name="Text Box 6">
          <a:extLst>
            <a:ext uri="{FF2B5EF4-FFF2-40B4-BE49-F238E27FC236}">
              <a16:creationId xmlns:a16="http://schemas.microsoft.com/office/drawing/2014/main" id="{00000000-0008-0000-0100-00008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0" name="Text Box 4">
          <a:extLst>
            <a:ext uri="{FF2B5EF4-FFF2-40B4-BE49-F238E27FC236}">
              <a16:creationId xmlns:a16="http://schemas.microsoft.com/office/drawing/2014/main" id="{00000000-0008-0000-0100-00008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1" name="Text Box 6">
          <a:extLst>
            <a:ext uri="{FF2B5EF4-FFF2-40B4-BE49-F238E27FC236}">
              <a16:creationId xmlns:a16="http://schemas.microsoft.com/office/drawing/2014/main" id="{00000000-0008-0000-0100-00008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2" name="Text Box 6">
          <a:extLst>
            <a:ext uri="{FF2B5EF4-FFF2-40B4-BE49-F238E27FC236}">
              <a16:creationId xmlns:a16="http://schemas.microsoft.com/office/drawing/2014/main" id="{00000000-0008-0000-0100-000090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3" name="Text Box 4">
          <a:extLst>
            <a:ext uri="{FF2B5EF4-FFF2-40B4-BE49-F238E27FC236}">
              <a16:creationId xmlns:a16="http://schemas.microsoft.com/office/drawing/2014/main" id="{00000000-0008-0000-0100-000091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4" name="Text Box 6">
          <a:extLst>
            <a:ext uri="{FF2B5EF4-FFF2-40B4-BE49-F238E27FC236}">
              <a16:creationId xmlns:a16="http://schemas.microsoft.com/office/drawing/2014/main" id="{00000000-0008-0000-0100-000092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5" name="Text Box 4">
          <a:extLst>
            <a:ext uri="{FF2B5EF4-FFF2-40B4-BE49-F238E27FC236}">
              <a16:creationId xmlns:a16="http://schemas.microsoft.com/office/drawing/2014/main" id="{00000000-0008-0000-0100-000093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6" name="Text Box 6">
          <a:extLst>
            <a:ext uri="{FF2B5EF4-FFF2-40B4-BE49-F238E27FC236}">
              <a16:creationId xmlns:a16="http://schemas.microsoft.com/office/drawing/2014/main" id="{00000000-0008-0000-0100-000094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7" name="Text Box 4">
          <a:extLst>
            <a:ext uri="{FF2B5EF4-FFF2-40B4-BE49-F238E27FC236}">
              <a16:creationId xmlns:a16="http://schemas.microsoft.com/office/drawing/2014/main" id="{00000000-0008-0000-0100-000095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8" name="Text Box 6">
          <a:extLst>
            <a:ext uri="{FF2B5EF4-FFF2-40B4-BE49-F238E27FC236}">
              <a16:creationId xmlns:a16="http://schemas.microsoft.com/office/drawing/2014/main" id="{00000000-0008-0000-0100-000096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9" name="Text Box 4">
          <a:extLst>
            <a:ext uri="{FF2B5EF4-FFF2-40B4-BE49-F238E27FC236}">
              <a16:creationId xmlns:a16="http://schemas.microsoft.com/office/drawing/2014/main" id="{00000000-0008-0000-0100-000097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60" name="Text Box 6">
          <a:extLst>
            <a:ext uri="{FF2B5EF4-FFF2-40B4-BE49-F238E27FC236}">
              <a16:creationId xmlns:a16="http://schemas.microsoft.com/office/drawing/2014/main" id="{00000000-0008-0000-0100-000098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1" name="Text Box 4">
          <a:extLst>
            <a:ext uri="{FF2B5EF4-FFF2-40B4-BE49-F238E27FC236}">
              <a16:creationId xmlns:a16="http://schemas.microsoft.com/office/drawing/2014/main" id="{00000000-0008-0000-0100-000099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2" name="Text Box 6">
          <a:extLst>
            <a:ext uri="{FF2B5EF4-FFF2-40B4-BE49-F238E27FC236}">
              <a16:creationId xmlns:a16="http://schemas.microsoft.com/office/drawing/2014/main" id="{00000000-0008-0000-0100-00009A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3" name="Text Box 4">
          <a:extLst>
            <a:ext uri="{FF2B5EF4-FFF2-40B4-BE49-F238E27FC236}">
              <a16:creationId xmlns:a16="http://schemas.microsoft.com/office/drawing/2014/main" id="{00000000-0008-0000-0100-00009B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4" name="Text Box 6">
          <a:extLst>
            <a:ext uri="{FF2B5EF4-FFF2-40B4-BE49-F238E27FC236}">
              <a16:creationId xmlns:a16="http://schemas.microsoft.com/office/drawing/2014/main" id="{00000000-0008-0000-0100-00009C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5" name="Text Box 4">
          <a:extLst>
            <a:ext uri="{FF2B5EF4-FFF2-40B4-BE49-F238E27FC236}">
              <a16:creationId xmlns:a16="http://schemas.microsoft.com/office/drawing/2014/main" id="{00000000-0008-0000-0100-00009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6" name="Text Box 6">
          <a:extLst>
            <a:ext uri="{FF2B5EF4-FFF2-40B4-BE49-F238E27FC236}">
              <a16:creationId xmlns:a16="http://schemas.microsoft.com/office/drawing/2014/main" id="{00000000-0008-0000-0100-00009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67" name="Text Box 6">
          <a:extLst>
            <a:ext uri="{FF2B5EF4-FFF2-40B4-BE49-F238E27FC236}">
              <a16:creationId xmlns:a16="http://schemas.microsoft.com/office/drawing/2014/main" id="{00000000-0008-0000-0100-00009F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8" name="Text Box 4">
          <a:extLst>
            <a:ext uri="{FF2B5EF4-FFF2-40B4-BE49-F238E27FC236}">
              <a16:creationId xmlns:a16="http://schemas.microsoft.com/office/drawing/2014/main" id="{00000000-0008-0000-0100-0000A0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9" name="Text Box 6">
          <a:extLst>
            <a:ext uri="{FF2B5EF4-FFF2-40B4-BE49-F238E27FC236}">
              <a16:creationId xmlns:a16="http://schemas.microsoft.com/office/drawing/2014/main" id="{00000000-0008-0000-0100-0000A1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0" name="Text Box 4">
          <a:extLst>
            <a:ext uri="{FF2B5EF4-FFF2-40B4-BE49-F238E27FC236}">
              <a16:creationId xmlns:a16="http://schemas.microsoft.com/office/drawing/2014/main" id="{00000000-0008-0000-0100-0000A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1" name="Text Box 6">
          <a:extLst>
            <a:ext uri="{FF2B5EF4-FFF2-40B4-BE49-F238E27FC236}">
              <a16:creationId xmlns:a16="http://schemas.microsoft.com/office/drawing/2014/main" id="{00000000-0008-0000-0100-0000A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2" name="Text Box 4">
          <a:extLst>
            <a:ext uri="{FF2B5EF4-FFF2-40B4-BE49-F238E27FC236}">
              <a16:creationId xmlns:a16="http://schemas.microsoft.com/office/drawing/2014/main" id="{00000000-0008-0000-0100-0000A4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3" name="Text Box 6">
          <a:extLst>
            <a:ext uri="{FF2B5EF4-FFF2-40B4-BE49-F238E27FC236}">
              <a16:creationId xmlns:a16="http://schemas.microsoft.com/office/drawing/2014/main" id="{00000000-0008-0000-0100-0000A5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4" name="Text Box 4">
          <a:extLst>
            <a:ext uri="{FF2B5EF4-FFF2-40B4-BE49-F238E27FC236}">
              <a16:creationId xmlns:a16="http://schemas.microsoft.com/office/drawing/2014/main" id="{00000000-0008-0000-0100-0000A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5" name="Text Box 6">
          <a:extLst>
            <a:ext uri="{FF2B5EF4-FFF2-40B4-BE49-F238E27FC236}">
              <a16:creationId xmlns:a16="http://schemas.microsoft.com/office/drawing/2014/main" id="{00000000-0008-0000-0100-0000A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76" name="Text Box 6">
          <a:extLst>
            <a:ext uri="{FF2B5EF4-FFF2-40B4-BE49-F238E27FC236}">
              <a16:creationId xmlns:a16="http://schemas.microsoft.com/office/drawing/2014/main" id="{00000000-0008-0000-0100-0000A8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7" name="Text Box 4">
          <a:extLst>
            <a:ext uri="{FF2B5EF4-FFF2-40B4-BE49-F238E27FC236}">
              <a16:creationId xmlns:a16="http://schemas.microsoft.com/office/drawing/2014/main" id="{00000000-0008-0000-0100-0000A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8" name="Text Box 6">
          <a:extLst>
            <a:ext uri="{FF2B5EF4-FFF2-40B4-BE49-F238E27FC236}">
              <a16:creationId xmlns:a16="http://schemas.microsoft.com/office/drawing/2014/main" id="{00000000-0008-0000-0100-0000AA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79" name="Text Box 4">
          <a:extLst>
            <a:ext uri="{FF2B5EF4-FFF2-40B4-BE49-F238E27FC236}">
              <a16:creationId xmlns:a16="http://schemas.microsoft.com/office/drawing/2014/main" id="{00000000-0008-0000-0100-0000A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80" name="Text Box 6">
          <a:extLst>
            <a:ext uri="{FF2B5EF4-FFF2-40B4-BE49-F238E27FC236}">
              <a16:creationId xmlns:a16="http://schemas.microsoft.com/office/drawing/2014/main" id="{00000000-0008-0000-0100-0000AC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1" name="Text Box 4">
          <a:extLst>
            <a:ext uri="{FF2B5EF4-FFF2-40B4-BE49-F238E27FC236}">
              <a16:creationId xmlns:a16="http://schemas.microsoft.com/office/drawing/2014/main" id="{00000000-0008-0000-0100-0000A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2" name="Text Box 6">
          <a:extLst>
            <a:ext uri="{FF2B5EF4-FFF2-40B4-BE49-F238E27FC236}">
              <a16:creationId xmlns:a16="http://schemas.microsoft.com/office/drawing/2014/main" id="{00000000-0008-0000-0100-0000AE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3" name="Text Box 4">
          <a:extLst>
            <a:ext uri="{FF2B5EF4-FFF2-40B4-BE49-F238E27FC236}">
              <a16:creationId xmlns:a16="http://schemas.microsoft.com/office/drawing/2014/main" id="{00000000-0008-0000-0100-0000A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4" name="Text Box 6">
          <a:extLst>
            <a:ext uri="{FF2B5EF4-FFF2-40B4-BE49-F238E27FC236}">
              <a16:creationId xmlns:a16="http://schemas.microsoft.com/office/drawing/2014/main" id="{00000000-0008-0000-0100-0000B0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5" name="Text Box 4">
          <a:extLst>
            <a:ext uri="{FF2B5EF4-FFF2-40B4-BE49-F238E27FC236}">
              <a16:creationId xmlns:a16="http://schemas.microsoft.com/office/drawing/2014/main" id="{00000000-0008-0000-0100-0000B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6" name="Text Box 6">
          <a:extLst>
            <a:ext uri="{FF2B5EF4-FFF2-40B4-BE49-F238E27FC236}">
              <a16:creationId xmlns:a16="http://schemas.microsoft.com/office/drawing/2014/main" id="{00000000-0008-0000-0100-0000B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7" name="Text Box 4">
          <a:extLst>
            <a:ext uri="{FF2B5EF4-FFF2-40B4-BE49-F238E27FC236}">
              <a16:creationId xmlns:a16="http://schemas.microsoft.com/office/drawing/2014/main" id="{00000000-0008-0000-0100-0000B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8" name="Text Box 6">
          <a:extLst>
            <a:ext uri="{FF2B5EF4-FFF2-40B4-BE49-F238E27FC236}">
              <a16:creationId xmlns:a16="http://schemas.microsoft.com/office/drawing/2014/main" id="{00000000-0008-0000-0100-0000B4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9" name="Text Box 4">
          <a:extLst>
            <a:ext uri="{FF2B5EF4-FFF2-40B4-BE49-F238E27FC236}">
              <a16:creationId xmlns:a16="http://schemas.microsoft.com/office/drawing/2014/main" id="{00000000-0008-0000-0100-0000B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90" name="Text Box 6">
          <a:extLst>
            <a:ext uri="{FF2B5EF4-FFF2-40B4-BE49-F238E27FC236}">
              <a16:creationId xmlns:a16="http://schemas.microsoft.com/office/drawing/2014/main" id="{00000000-0008-0000-0100-0000B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1" name="Text Box 4">
          <a:extLst>
            <a:ext uri="{FF2B5EF4-FFF2-40B4-BE49-F238E27FC236}">
              <a16:creationId xmlns:a16="http://schemas.microsoft.com/office/drawing/2014/main" id="{00000000-0008-0000-0100-0000B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2" name="Text Box 6">
          <a:extLst>
            <a:ext uri="{FF2B5EF4-FFF2-40B4-BE49-F238E27FC236}">
              <a16:creationId xmlns:a16="http://schemas.microsoft.com/office/drawing/2014/main" id="{00000000-0008-0000-0100-0000B8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3" name="Text Box 4">
          <a:extLst>
            <a:ext uri="{FF2B5EF4-FFF2-40B4-BE49-F238E27FC236}">
              <a16:creationId xmlns:a16="http://schemas.microsoft.com/office/drawing/2014/main" id="{00000000-0008-0000-0100-0000B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4" name="Text Box 6">
          <a:extLst>
            <a:ext uri="{FF2B5EF4-FFF2-40B4-BE49-F238E27FC236}">
              <a16:creationId xmlns:a16="http://schemas.microsoft.com/office/drawing/2014/main" id="{00000000-0008-0000-0100-0000BA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5" name="Text Box 4">
          <a:extLst>
            <a:ext uri="{FF2B5EF4-FFF2-40B4-BE49-F238E27FC236}">
              <a16:creationId xmlns:a16="http://schemas.microsoft.com/office/drawing/2014/main" id="{00000000-0008-0000-0100-0000B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6" name="Text Box 6">
          <a:extLst>
            <a:ext uri="{FF2B5EF4-FFF2-40B4-BE49-F238E27FC236}">
              <a16:creationId xmlns:a16="http://schemas.microsoft.com/office/drawing/2014/main" id="{00000000-0008-0000-0100-0000B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7" name="Text Box 4">
          <a:extLst>
            <a:ext uri="{FF2B5EF4-FFF2-40B4-BE49-F238E27FC236}">
              <a16:creationId xmlns:a16="http://schemas.microsoft.com/office/drawing/2014/main" id="{00000000-0008-0000-0100-0000B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8" name="Text Box 6">
          <a:extLst>
            <a:ext uri="{FF2B5EF4-FFF2-40B4-BE49-F238E27FC236}">
              <a16:creationId xmlns:a16="http://schemas.microsoft.com/office/drawing/2014/main" id="{00000000-0008-0000-0100-0000BE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99" name="Text Box 4">
          <a:extLst>
            <a:ext uri="{FF2B5EF4-FFF2-40B4-BE49-F238E27FC236}">
              <a16:creationId xmlns:a16="http://schemas.microsoft.com/office/drawing/2014/main" id="{00000000-0008-0000-0100-0000B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600" name="Text Box 6">
          <a:extLst>
            <a:ext uri="{FF2B5EF4-FFF2-40B4-BE49-F238E27FC236}">
              <a16:creationId xmlns:a16="http://schemas.microsoft.com/office/drawing/2014/main" id="{00000000-0008-0000-0100-0000C0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1" name="Text Box 4">
          <a:extLst>
            <a:ext uri="{FF2B5EF4-FFF2-40B4-BE49-F238E27FC236}">
              <a16:creationId xmlns:a16="http://schemas.microsoft.com/office/drawing/2014/main" id="{00000000-0008-0000-0100-0000C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2" name="Text Box 6">
          <a:extLst>
            <a:ext uri="{FF2B5EF4-FFF2-40B4-BE49-F238E27FC236}">
              <a16:creationId xmlns:a16="http://schemas.microsoft.com/office/drawing/2014/main" id="{00000000-0008-0000-0100-0000C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3" name="Text Box 4">
          <a:extLst>
            <a:ext uri="{FF2B5EF4-FFF2-40B4-BE49-F238E27FC236}">
              <a16:creationId xmlns:a16="http://schemas.microsoft.com/office/drawing/2014/main" id="{00000000-0008-0000-0100-0000C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4" name="Text Box 6">
          <a:extLst>
            <a:ext uri="{FF2B5EF4-FFF2-40B4-BE49-F238E27FC236}">
              <a16:creationId xmlns:a16="http://schemas.microsoft.com/office/drawing/2014/main" id="{00000000-0008-0000-0100-0000C4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5" name="Text Box 4">
          <a:extLst>
            <a:ext uri="{FF2B5EF4-FFF2-40B4-BE49-F238E27FC236}">
              <a16:creationId xmlns:a16="http://schemas.microsoft.com/office/drawing/2014/main" id="{00000000-0008-0000-0100-0000C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6" name="Text Box 6">
          <a:extLst>
            <a:ext uri="{FF2B5EF4-FFF2-40B4-BE49-F238E27FC236}">
              <a16:creationId xmlns:a16="http://schemas.microsoft.com/office/drawing/2014/main" id="{00000000-0008-0000-0100-0000C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7" name="Text Box 4">
          <a:extLst>
            <a:ext uri="{FF2B5EF4-FFF2-40B4-BE49-F238E27FC236}">
              <a16:creationId xmlns:a16="http://schemas.microsoft.com/office/drawing/2014/main" id="{00000000-0008-0000-0100-0000C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8" name="Text Box 6">
          <a:extLst>
            <a:ext uri="{FF2B5EF4-FFF2-40B4-BE49-F238E27FC236}">
              <a16:creationId xmlns:a16="http://schemas.microsoft.com/office/drawing/2014/main" id="{00000000-0008-0000-0100-0000C8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9" name="Text Box 4">
          <a:extLst>
            <a:ext uri="{FF2B5EF4-FFF2-40B4-BE49-F238E27FC236}">
              <a16:creationId xmlns:a16="http://schemas.microsoft.com/office/drawing/2014/main" id="{00000000-0008-0000-0100-0000C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10" name="Text Box 6">
          <a:extLst>
            <a:ext uri="{FF2B5EF4-FFF2-40B4-BE49-F238E27FC236}">
              <a16:creationId xmlns:a16="http://schemas.microsoft.com/office/drawing/2014/main" id="{00000000-0008-0000-0100-0000CA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1" name="Text Box 4">
          <a:extLst>
            <a:ext uri="{FF2B5EF4-FFF2-40B4-BE49-F238E27FC236}">
              <a16:creationId xmlns:a16="http://schemas.microsoft.com/office/drawing/2014/main" id="{00000000-0008-0000-0100-0000C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2" name="Text Box 6">
          <a:extLst>
            <a:ext uri="{FF2B5EF4-FFF2-40B4-BE49-F238E27FC236}">
              <a16:creationId xmlns:a16="http://schemas.microsoft.com/office/drawing/2014/main" id="{00000000-0008-0000-0100-0000CC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3" name="Text Box 4">
          <a:extLst>
            <a:ext uri="{FF2B5EF4-FFF2-40B4-BE49-F238E27FC236}">
              <a16:creationId xmlns:a16="http://schemas.microsoft.com/office/drawing/2014/main" id="{00000000-0008-0000-0100-0000C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4" name="Text Box 6">
          <a:extLst>
            <a:ext uri="{FF2B5EF4-FFF2-40B4-BE49-F238E27FC236}">
              <a16:creationId xmlns:a16="http://schemas.microsoft.com/office/drawing/2014/main" id="{00000000-0008-0000-0100-0000CE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5" name="Text Box 4">
          <a:extLst>
            <a:ext uri="{FF2B5EF4-FFF2-40B4-BE49-F238E27FC236}">
              <a16:creationId xmlns:a16="http://schemas.microsoft.com/office/drawing/2014/main" id="{00000000-0008-0000-0100-0000C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6" name="Text Box 6">
          <a:extLst>
            <a:ext uri="{FF2B5EF4-FFF2-40B4-BE49-F238E27FC236}">
              <a16:creationId xmlns:a16="http://schemas.microsoft.com/office/drawing/2014/main" id="{00000000-0008-0000-0100-0000D0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7" name="Text Box 4">
          <a:extLst>
            <a:ext uri="{FF2B5EF4-FFF2-40B4-BE49-F238E27FC236}">
              <a16:creationId xmlns:a16="http://schemas.microsoft.com/office/drawing/2014/main" id="{00000000-0008-0000-0100-0000D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8" name="Text Box 6">
          <a:extLst>
            <a:ext uri="{FF2B5EF4-FFF2-40B4-BE49-F238E27FC236}">
              <a16:creationId xmlns:a16="http://schemas.microsoft.com/office/drawing/2014/main" id="{00000000-0008-0000-0100-0000D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19" name="Text Box 4">
          <a:extLst>
            <a:ext uri="{FF2B5EF4-FFF2-40B4-BE49-F238E27FC236}">
              <a16:creationId xmlns:a16="http://schemas.microsoft.com/office/drawing/2014/main" id="{00000000-0008-0000-0100-0000D3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20" name="Text Box 6">
          <a:extLst>
            <a:ext uri="{FF2B5EF4-FFF2-40B4-BE49-F238E27FC236}">
              <a16:creationId xmlns:a16="http://schemas.microsoft.com/office/drawing/2014/main" id="{00000000-0008-0000-0100-0000D4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1" name="Text Box 4">
          <a:extLst>
            <a:ext uri="{FF2B5EF4-FFF2-40B4-BE49-F238E27FC236}">
              <a16:creationId xmlns:a16="http://schemas.microsoft.com/office/drawing/2014/main" id="{00000000-0008-0000-0100-0000D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2" name="Text Box 6">
          <a:extLst>
            <a:ext uri="{FF2B5EF4-FFF2-40B4-BE49-F238E27FC236}">
              <a16:creationId xmlns:a16="http://schemas.microsoft.com/office/drawing/2014/main" id="{00000000-0008-0000-0100-0000D6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3" name="Text Box 4">
          <a:extLst>
            <a:ext uri="{FF2B5EF4-FFF2-40B4-BE49-F238E27FC236}">
              <a16:creationId xmlns:a16="http://schemas.microsoft.com/office/drawing/2014/main" id="{00000000-0008-0000-0100-0000D7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4" name="Text Box 6">
          <a:extLst>
            <a:ext uri="{FF2B5EF4-FFF2-40B4-BE49-F238E27FC236}">
              <a16:creationId xmlns:a16="http://schemas.microsoft.com/office/drawing/2014/main" id="{00000000-0008-0000-0100-0000D8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5" name="Text Box 4">
          <a:extLst>
            <a:ext uri="{FF2B5EF4-FFF2-40B4-BE49-F238E27FC236}">
              <a16:creationId xmlns:a16="http://schemas.microsoft.com/office/drawing/2014/main" id="{00000000-0008-0000-0100-0000D9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6" name="Text Box 6">
          <a:extLst>
            <a:ext uri="{FF2B5EF4-FFF2-40B4-BE49-F238E27FC236}">
              <a16:creationId xmlns:a16="http://schemas.microsoft.com/office/drawing/2014/main" id="{00000000-0008-0000-0100-0000D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7" name="Text Box 4">
          <a:extLst>
            <a:ext uri="{FF2B5EF4-FFF2-40B4-BE49-F238E27FC236}">
              <a16:creationId xmlns:a16="http://schemas.microsoft.com/office/drawing/2014/main" id="{00000000-0008-0000-0100-0000DB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8" name="Text Box 6">
          <a:extLst>
            <a:ext uri="{FF2B5EF4-FFF2-40B4-BE49-F238E27FC236}">
              <a16:creationId xmlns:a16="http://schemas.microsoft.com/office/drawing/2014/main" id="{00000000-0008-0000-0100-0000DC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29" name="Text Box 4">
          <a:extLst>
            <a:ext uri="{FF2B5EF4-FFF2-40B4-BE49-F238E27FC236}">
              <a16:creationId xmlns:a16="http://schemas.microsoft.com/office/drawing/2014/main" id="{00000000-0008-0000-0100-0000DD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30" name="Text Box 6">
          <a:extLst>
            <a:ext uri="{FF2B5EF4-FFF2-40B4-BE49-F238E27FC236}">
              <a16:creationId xmlns:a16="http://schemas.microsoft.com/office/drawing/2014/main" id="{00000000-0008-0000-0100-0000D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1" name="Text Box 4">
          <a:extLst>
            <a:ext uri="{FF2B5EF4-FFF2-40B4-BE49-F238E27FC236}">
              <a16:creationId xmlns:a16="http://schemas.microsoft.com/office/drawing/2014/main" id="{00000000-0008-0000-0100-0000D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2" name="Text Box 6">
          <a:extLst>
            <a:ext uri="{FF2B5EF4-FFF2-40B4-BE49-F238E27FC236}">
              <a16:creationId xmlns:a16="http://schemas.microsoft.com/office/drawing/2014/main" id="{00000000-0008-0000-0100-0000E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3" name="Text Box 4">
          <a:extLst>
            <a:ext uri="{FF2B5EF4-FFF2-40B4-BE49-F238E27FC236}">
              <a16:creationId xmlns:a16="http://schemas.microsoft.com/office/drawing/2014/main" id="{00000000-0008-0000-0100-0000E1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4" name="Text Box 6">
          <a:extLst>
            <a:ext uri="{FF2B5EF4-FFF2-40B4-BE49-F238E27FC236}">
              <a16:creationId xmlns:a16="http://schemas.microsoft.com/office/drawing/2014/main" id="{00000000-0008-0000-0100-0000E2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5" name="Text Box 4">
          <a:extLst>
            <a:ext uri="{FF2B5EF4-FFF2-40B4-BE49-F238E27FC236}">
              <a16:creationId xmlns:a16="http://schemas.microsoft.com/office/drawing/2014/main" id="{00000000-0008-0000-0100-0000E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6" name="Text Box 6">
          <a:extLst>
            <a:ext uri="{FF2B5EF4-FFF2-40B4-BE49-F238E27FC236}">
              <a16:creationId xmlns:a16="http://schemas.microsoft.com/office/drawing/2014/main" id="{00000000-0008-0000-0100-0000E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7" name="Text Box 4">
          <a:extLst>
            <a:ext uri="{FF2B5EF4-FFF2-40B4-BE49-F238E27FC236}">
              <a16:creationId xmlns:a16="http://schemas.microsoft.com/office/drawing/2014/main" id="{00000000-0008-0000-0100-0000E5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8" name="Text Box 6">
          <a:extLst>
            <a:ext uri="{FF2B5EF4-FFF2-40B4-BE49-F238E27FC236}">
              <a16:creationId xmlns:a16="http://schemas.microsoft.com/office/drawing/2014/main" id="{00000000-0008-0000-0100-0000E6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9" name="Text Box 4">
          <a:extLst>
            <a:ext uri="{FF2B5EF4-FFF2-40B4-BE49-F238E27FC236}">
              <a16:creationId xmlns:a16="http://schemas.microsoft.com/office/drawing/2014/main" id="{00000000-0008-0000-0100-0000E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40" name="Text Box 6">
          <a:extLst>
            <a:ext uri="{FF2B5EF4-FFF2-40B4-BE49-F238E27FC236}">
              <a16:creationId xmlns:a16="http://schemas.microsoft.com/office/drawing/2014/main" id="{00000000-0008-0000-0100-0000E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1" name="Text Box 4">
          <a:extLst>
            <a:ext uri="{FF2B5EF4-FFF2-40B4-BE49-F238E27FC236}">
              <a16:creationId xmlns:a16="http://schemas.microsoft.com/office/drawing/2014/main" id="{00000000-0008-0000-0100-0000E9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2" name="Text Box 6">
          <a:extLst>
            <a:ext uri="{FF2B5EF4-FFF2-40B4-BE49-F238E27FC236}">
              <a16:creationId xmlns:a16="http://schemas.microsoft.com/office/drawing/2014/main" id="{00000000-0008-0000-0100-0000EA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3" name="Text Box 4">
          <a:extLst>
            <a:ext uri="{FF2B5EF4-FFF2-40B4-BE49-F238E27FC236}">
              <a16:creationId xmlns:a16="http://schemas.microsoft.com/office/drawing/2014/main" id="{00000000-0008-0000-0100-0000E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4" name="Text Box 6">
          <a:extLst>
            <a:ext uri="{FF2B5EF4-FFF2-40B4-BE49-F238E27FC236}">
              <a16:creationId xmlns:a16="http://schemas.microsoft.com/office/drawing/2014/main" id="{00000000-0008-0000-0100-0000E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5" name="Text Box 4">
          <a:extLst>
            <a:ext uri="{FF2B5EF4-FFF2-40B4-BE49-F238E27FC236}">
              <a16:creationId xmlns:a16="http://schemas.microsoft.com/office/drawing/2014/main" id="{00000000-0008-0000-0100-0000ED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6" name="Text Box 6">
          <a:extLst>
            <a:ext uri="{FF2B5EF4-FFF2-40B4-BE49-F238E27FC236}">
              <a16:creationId xmlns:a16="http://schemas.microsoft.com/office/drawing/2014/main" id="{00000000-0008-0000-0100-0000EE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7" name="Text Box 4">
          <a:extLst>
            <a:ext uri="{FF2B5EF4-FFF2-40B4-BE49-F238E27FC236}">
              <a16:creationId xmlns:a16="http://schemas.microsoft.com/office/drawing/2014/main" id="{00000000-0008-0000-0100-0000EF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8" name="Text Box 6">
          <a:extLst>
            <a:ext uri="{FF2B5EF4-FFF2-40B4-BE49-F238E27FC236}">
              <a16:creationId xmlns:a16="http://schemas.microsoft.com/office/drawing/2014/main" id="{00000000-0008-0000-0100-0000F0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9" name="Text Box 4">
          <a:extLst>
            <a:ext uri="{FF2B5EF4-FFF2-40B4-BE49-F238E27FC236}">
              <a16:creationId xmlns:a16="http://schemas.microsoft.com/office/drawing/2014/main" id="{00000000-0008-0000-0100-0000F1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50" name="Text Box 6">
          <a:extLst>
            <a:ext uri="{FF2B5EF4-FFF2-40B4-BE49-F238E27FC236}">
              <a16:creationId xmlns:a16="http://schemas.microsoft.com/office/drawing/2014/main" id="{00000000-0008-0000-0100-0000F2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1" name="Text Box 4">
          <a:extLst>
            <a:ext uri="{FF2B5EF4-FFF2-40B4-BE49-F238E27FC236}">
              <a16:creationId xmlns:a16="http://schemas.microsoft.com/office/drawing/2014/main" id="{00000000-0008-0000-0100-0000F3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2" name="Text Box 6">
          <a:extLst>
            <a:ext uri="{FF2B5EF4-FFF2-40B4-BE49-F238E27FC236}">
              <a16:creationId xmlns:a16="http://schemas.microsoft.com/office/drawing/2014/main" id="{00000000-0008-0000-0100-0000F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3" name="Text Box 4">
          <a:extLst>
            <a:ext uri="{FF2B5EF4-FFF2-40B4-BE49-F238E27FC236}">
              <a16:creationId xmlns:a16="http://schemas.microsoft.com/office/drawing/2014/main" id="{00000000-0008-0000-0100-0000F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4" name="Text Box 6">
          <a:extLst>
            <a:ext uri="{FF2B5EF4-FFF2-40B4-BE49-F238E27FC236}">
              <a16:creationId xmlns:a16="http://schemas.microsoft.com/office/drawing/2014/main" id="{00000000-0008-0000-0100-0000F6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5" name="Text Box 4">
          <a:extLst>
            <a:ext uri="{FF2B5EF4-FFF2-40B4-BE49-F238E27FC236}">
              <a16:creationId xmlns:a16="http://schemas.microsoft.com/office/drawing/2014/main" id="{00000000-0008-0000-0100-0000F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6" name="Text Box 6">
          <a:extLst>
            <a:ext uri="{FF2B5EF4-FFF2-40B4-BE49-F238E27FC236}">
              <a16:creationId xmlns:a16="http://schemas.microsoft.com/office/drawing/2014/main" id="{00000000-0008-0000-0100-0000F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7" name="Text Box 4">
          <a:extLst>
            <a:ext uri="{FF2B5EF4-FFF2-40B4-BE49-F238E27FC236}">
              <a16:creationId xmlns:a16="http://schemas.microsoft.com/office/drawing/2014/main" id="{00000000-0008-0000-0100-0000F9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8" name="Text Box 6">
          <a:extLst>
            <a:ext uri="{FF2B5EF4-FFF2-40B4-BE49-F238E27FC236}">
              <a16:creationId xmlns:a16="http://schemas.microsoft.com/office/drawing/2014/main" id="{00000000-0008-0000-0100-0000FA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9" name="Text Box 4">
          <a:extLst>
            <a:ext uri="{FF2B5EF4-FFF2-40B4-BE49-F238E27FC236}">
              <a16:creationId xmlns:a16="http://schemas.microsoft.com/office/drawing/2014/main" id="{00000000-0008-0000-0100-0000F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0" name="Text Box 6">
          <a:extLst>
            <a:ext uri="{FF2B5EF4-FFF2-40B4-BE49-F238E27FC236}">
              <a16:creationId xmlns:a16="http://schemas.microsoft.com/office/drawing/2014/main" id="{00000000-0008-0000-0100-0000FC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1" name="Text Box 4">
          <a:extLst>
            <a:ext uri="{FF2B5EF4-FFF2-40B4-BE49-F238E27FC236}">
              <a16:creationId xmlns:a16="http://schemas.microsoft.com/office/drawing/2014/main" id="{00000000-0008-0000-0100-0000FD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2" name="Text Box 6">
          <a:extLst>
            <a:ext uri="{FF2B5EF4-FFF2-40B4-BE49-F238E27FC236}">
              <a16:creationId xmlns:a16="http://schemas.microsoft.com/office/drawing/2014/main" id="{00000000-0008-0000-0100-0000FE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3" name="Text Box 4">
          <a:extLst>
            <a:ext uri="{FF2B5EF4-FFF2-40B4-BE49-F238E27FC236}">
              <a16:creationId xmlns:a16="http://schemas.microsoft.com/office/drawing/2014/main" id="{00000000-0008-0000-0100-0000F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4" name="Text Box 6">
          <a:extLst>
            <a:ext uri="{FF2B5EF4-FFF2-40B4-BE49-F238E27FC236}">
              <a16:creationId xmlns:a16="http://schemas.microsoft.com/office/drawing/2014/main" id="{00000000-0008-0000-0100-00000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5" name="Text Box 4">
          <a:extLst>
            <a:ext uri="{FF2B5EF4-FFF2-40B4-BE49-F238E27FC236}">
              <a16:creationId xmlns:a16="http://schemas.microsoft.com/office/drawing/2014/main" id="{00000000-0008-0000-0100-000001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6" name="Text Box 6">
          <a:extLst>
            <a:ext uri="{FF2B5EF4-FFF2-40B4-BE49-F238E27FC236}">
              <a16:creationId xmlns:a16="http://schemas.microsoft.com/office/drawing/2014/main" id="{00000000-0008-0000-0100-000002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7" name="Text Box 4">
          <a:extLst>
            <a:ext uri="{FF2B5EF4-FFF2-40B4-BE49-F238E27FC236}">
              <a16:creationId xmlns:a16="http://schemas.microsoft.com/office/drawing/2014/main" id="{00000000-0008-0000-0100-00000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8" name="Text Box 6">
          <a:extLst>
            <a:ext uri="{FF2B5EF4-FFF2-40B4-BE49-F238E27FC236}">
              <a16:creationId xmlns:a16="http://schemas.microsoft.com/office/drawing/2014/main" id="{00000000-0008-0000-0100-00000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9" name="Text Box 4">
          <a:extLst>
            <a:ext uri="{FF2B5EF4-FFF2-40B4-BE49-F238E27FC236}">
              <a16:creationId xmlns:a16="http://schemas.microsoft.com/office/drawing/2014/main" id="{00000000-0008-0000-0100-00000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0" name="Text Box 6">
          <a:extLst>
            <a:ext uri="{FF2B5EF4-FFF2-40B4-BE49-F238E27FC236}">
              <a16:creationId xmlns:a16="http://schemas.microsoft.com/office/drawing/2014/main" id="{00000000-0008-0000-0100-00000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1" name="Text Box 4">
          <a:extLst>
            <a:ext uri="{FF2B5EF4-FFF2-40B4-BE49-F238E27FC236}">
              <a16:creationId xmlns:a16="http://schemas.microsoft.com/office/drawing/2014/main" id="{00000000-0008-0000-0100-00000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2" name="Text Box 6">
          <a:extLst>
            <a:ext uri="{FF2B5EF4-FFF2-40B4-BE49-F238E27FC236}">
              <a16:creationId xmlns:a16="http://schemas.microsoft.com/office/drawing/2014/main" id="{00000000-0008-0000-0100-00000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3" name="Text Box 4">
          <a:extLst>
            <a:ext uri="{FF2B5EF4-FFF2-40B4-BE49-F238E27FC236}">
              <a16:creationId xmlns:a16="http://schemas.microsoft.com/office/drawing/2014/main" id="{00000000-0008-0000-0100-00000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4" name="Text Box 6">
          <a:extLst>
            <a:ext uri="{FF2B5EF4-FFF2-40B4-BE49-F238E27FC236}">
              <a16:creationId xmlns:a16="http://schemas.microsoft.com/office/drawing/2014/main" id="{00000000-0008-0000-0100-00000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5" name="Text Box 4">
          <a:extLst>
            <a:ext uri="{FF2B5EF4-FFF2-40B4-BE49-F238E27FC236}">
              <a16:creationId xmlns:a16="http://schemas.microsoft.com/office/drawing/2014/main" id="{00000000-0008-0000-0100-00000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6" name="Text Box 6">
          <a:extLst>
            <a:ext uri="{FF2B5EF4-FFF2-40B4-BE49-F238E27FC236}">
              <a16:creationId xmlns:a16="http://schemas.microsoft.com/office/drawing/2014/main" id="{00000000-0008-0000-0100-00000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7" name="Text Box 4">
          <a:extLst>
            <a:ext uri="{FF2B5EF4-FFF2-40B4-BE49-F238E27FC236}">
              <a16:creationId xmlns:a16="http://schemas.microsoft.com/office/drawing/2014/main" id="{00000000-0008-0000-0100-00000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8" name="Text Box 6">
          <a:extLst>
            <a:ext uri="{FF2B5EF4-FFF2-40B4-BE49-F238E27FC236}">
              <a16:creationId xmlns:a16="http://schemas.microsoft.com/office/drawing/2014/main" id="{00000000-0008-0000-0100-00000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79" name="Text Box 4">
          <a:extLst>
            <a:ext uri="{FF2B5EF4-FFF2-40B4-BE49-F238E27FC236}">
              <a16:creationId xmlns:a16="http://schemas.microsoft.com/office/drawing/2014/main" id="{00000000-0008-0000-0100-00000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80" name="Text Box 6">
          <a:extLst>
            <a:ext uri="{FF2B5EF4-FFF2-40B4-BE49-F238E27FC236}">
              <a16:creationId xmlns:a16="http://schemas.microsoft.com/office/drawing/2014/main" id="{00000000-0008-0000-0100-00001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1" name="Text Box 4">
          <a:extLst>
            <a:ext uri="{FF2B5EF4-FFF2-40B4-BE49-F238E27FC236}">
              <a16:creationId xmlns:a16="http://schemas.microsoft.com/office/drawing/2014/main" id="{00000000-0008-0000-0100-00001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2" name="Text Box 6">
          <a:extLst>
            <a:ext uri="{FF2B5EF4-FFF2-40B4-BE49-F238E27FC236}">
              <a16:creationId xmlns:a16="http://schemas.microsoft.com/office/drawing/2014/main" id="{00000000-0008-0000-0100-00001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3" name="Text Box 4">
          <a:extLst>
            <a:ext uri="{FF2B5EF4-FFF2-40B4-BE49-F238E27FC236}">
              <a16:creationId xmlns:a16="http://schemas.microsoft.com/office/drawing/2014/main" id="{00000000-0008-0000-0100-00001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4" name="Text Box 6">
          <a:extLst>
            <a:ext uri="{FF2B5EF4-FFF2-40B4-BE49-F238E27FC236}">
              <a16:creationId xmlns:a16="http://schemas.microsoft.com/office/drawing/2014/main" id="{00000000-0008-0000-0100-00001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85" name="Text Box 6">
          <a:extLst>
            <a:ext uri="{FF2B5EF4-FFF2-40B4-BE49-F238E27FC236}">
              <a16:creationId xmlns:a16="http://schemas.microsoft.com/office/drawing/2014/main" id="{00000000-0008-0000-0100-000015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6" name="Text Box 4">
          <a:extLst>
            <a:ext uri="{FF2B5EF4-FFF2-40B4-BE49-F238E27FC236}">
              <a16:creationId xmlns:a16="http://schemas.microsoft.com/office/drawing/2014/main" id="{00000000-0008-0000-0100-00001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7" name="Text Box 6">
          <a:extLst>
            <a:ext uri="{FF2B5EF4-FFF2-40B4-BE49-F238E27FC236}">
              <a16:creationId xmlns:a16="http://schemas.microsoft.com/office/drawing/2014/main" id="{00000000-0008-0000-0100-000017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8" name="Text Box 4">
          <a:extLst>
            <a:ext uri="{FF2B5EF4-FFF2-40B4-BE49-F238E27FC236}">
              <a16:creationId xmlns:a16="http://schemas.microsoft.com/office/drawing/2014/main" id="{00000000-0008-0000-0100-00001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9" name="Text Box 6">
          <a:extLst>
            <a:ext uri="{FF2B5EF4-FFF2-40B4-BE49-F238E27FC236}">
              <a16:creationId xmlns:a16="http://schemas.microsoft.com/office/drawing/2014/main" id="{00000000-0008-0000-0100-00001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0" name="Text Box 4">
          <a:extLst>
            <a:ext uri="{FF2B5EF4-FFF2-40B4-BE49-F238E27FC236}">
              <a16:creationId xmlns:a16="http://schemas.microsoft.com/office/drawing/2014/main" id="{00000000-0008-0000-0100-00001A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1" name="Text Box 6">
          <a:extLst>
            <a:ext uri="{FF2B5EF4-FFF2-40B4-BE49-F238E27FC236}">
              <a16:creationId xmlns:a16="http://schemas.microsoft.com/office/drawing/2014/main" id="{00000000-0008-0000-0100-00001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2" name="Text Box 4">
          <a:extLst>
            <a:ext uri="{FF2B5EF4-FFF2-40B4-BE49-F238E27FC236}">
              <a16:creationId xmlns:a16="http://schemas.microsoft.com/office/drawing/2014/main" id="{00000000-0008-0000-0100-00001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3" name="Text Box 6">
          <a:extLst>
            <a:ext uri="{FF2B5EF4-FFF2-40B4-BE49-F238E27FC236}">
              <a16:creationId xmlns:a16="http://schemas.microsoft.com/office/drawing/2014/main" id="{00000000-0008-0000-0100-00001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94" name="Text Box 6">
          <a:extLst>
            <a:ext uri="{FF2B5EF4-FFF2-40B4-BE49-F238E27FC236}">
              <a16:creationId xmlns:a16="http://schemas.microsoft.com/office/drawing/2014/main" id="{00000000-0008-0000-0100-00001E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5" name="Text Box 4">
          <a:extLst>
            <a:ext uri="{FF2B5EF4-FFF2-40B4-BE49-F238E27FC236}">
              <a16:creationId xmlns:a16="http://schemas.microsoft.com/office/drawing/2014/main" id="{00000000-0008-0000-0100-00001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6" name="Text Box 6">
          <a:extLst>
            <a:ext uri="{FF2B5EF4-FFF2-40B4-BE49-F238E27FC236}">
              <a16:creationId xmlns:a16="http://schemas.microsoft.com/office/drawing/2014/main" id="{00000000-0008-0000-0100-00002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7" name="Text Box 4">
          <a:extLst>
            <a:ext uri="{FF2B5EF4-FFF2-40B4-BE49-F238E27FC236}">
              <a16:creationId xmlns:a16="http://schemas.microsoft.com/office/drawing/2014/main" id="{00000000-0008-0000-0100-000021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8" name="Text Box 6">
          <a:extLst>
            <a:ext uri="{FF2B5EF4-FFF2-40B4-BE49-F238E27FC236}">
              <a16:creationId xmlns:a16="http://schemas.microsoft.com/office/drawing/2014/main" id="{00000000-0008-0000-0100-00002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9" name="Text Box 4">
          <a:extLst>
            <a:ext uri="{FF2B5EF4-FFF2-40B4-BE49-F238E27FC236}">
              <a16:creationId xmlns:a16="http://schemas.microsoft.com/office/drawing/2014/main" id="{00000000-0008-0000-0100-00002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0" name="Text Box 6">
          <a:extLst>
            <a:ext uri="{FF2B5EF4-FFF2-40B4-BE49-F238E27FC236}">
              <a16:creationId xmlns:a16="http://schemas.microsoft.com/office/drawing/2014/main" id="{00000000-0008-0000-0100-00002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1" name="Text Box 4">
          <a:extLst>
            <a:ext uri="{FF2B5EF4-FFF2-40B4-BE49-F238E27FC236}">
              <a16:creationId xmlns:a16="http://schemas.microsoft.com/office/drawing/2014/main" id="{00000000-0008-0000-0100-00002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2" name="Text Box 6">
          <a:extLst>
            <a:ext uri="{FF2B5EF4-FFF2-40B4-BE49-F238E27FC236}">
              <a16:creationId xmlns:a16="http://schemas.microsoft.com/office/drawing/2014/main" id="{00000000-0008-0000-0100-00002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3" name="Text Box 4">
          <a:extLst>
            <a:ext uri="{FF2B5EF4-FFF2-40B4-BE49-F238E27FC236}">
              <a16:creationId xmlns:a16="http://schemas.microsoft.com/office/drawing/2014/main" id="{00000000-0008-0000-0100-00002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4" name="Text Box 6">
          <a:extLst>
            <a:ext uri="{FF2B5EF4-FFF2-40B4-BE49-F238E27FC236}">
              <a16:creationId xmlns:a16="http://schemas.microsoft.com/office/drawing/2014/main" id="{00000000-0008-0000-0100-00002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5" name="Text Box 4">
          <a:extLst>
            <a:ext uri="{FF2B5EF4-FFF2-40B4-BE49-F238E27FC236}">
              <a16:creationId xmlns:a16="http://schemas.microsoft.com/office/drawing/2014/main" id="{00000000-0008-0000-0100-000029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6" name="Text Box 6">
          <a:extLst>
            <a:ext uri="{FF2B5EF4-FFF2-40B4-BE49-F238E27FC236}">
              <a16:creationId xmlns:a16="http://schemas.microsoft.com/office/drawing/2014/main" id="{00000000-0008-0000-0100-00002A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7" name="Text Box 4">
          <a:extLst>
            <a:ext uri="{FF2B5EF4-FFF2-40B4-BE49-F238E27FC236}">
              <a16:creationId xmlns:a16="http://schemas.microsoft.com/office/drawing/2014/main" id="{00000000-0008-0000-0100-00002B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8" name="Text Box 6">
          <a:extLst>
            <a:ext uri="{FF2B5EF4-FFF2-40B4-BE49-F238E27FC236}">
              <a16:creationId xmlns:a16="http://schemas.microsoft.com/office/drawing/2014/main" id="{00000000-0008-0000-0100-00002C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09" name="Text Box 4">
          <a:extLst>
            <a:ext uri="{FF2B5EF4-FFF2-40B4-BE49-F238E27FC236}">
              <a16:creationId xmlns:a16="http://schemas.microsoft.com/office/drawing/2014/main" id="{00000000-0008-0000-0100-00002D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0" name="Text Box 6">
          <a:extLst>
            <a:ext uri="{FF2B5EF4-FFF2-40B4-BE49-F238E27FC236}">
              <a16:creationId xmlns:a16="http://schemas.microsoft.com/office/drawing/2014/main" id="{00000000-0008-0000-0100-00002E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1" name="Text Box 4">
          <a:extLst>
            <a:ext uri="{FF2B5EF4-FFF2-40B4-BE49-F238E27FC236}">
              <a16:creationId xmlns:a16="http://schemas.microsoft.com/office/drawing/2014/main" id="{00000000-0008-0000-0100-00002F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2" name="Text Box 6">
          <a:extLst>
            <a:ext uri="{FF2B5EF4-FFF2-40B4-BE49-F238E27FC236}">
              <a16:creationId xmlns:a16="http://schemas.microsoft.com/office/drawing/2014/main" id="{00000000-0008-0000-0100-000030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3" name="Text Box 4">
          <a:extLst>
            <a:ext uri="{FF2B5EF4-FFF2-40B4-BE49-F238E27FC236}">
              <a16:creationId xmlns:a16="http://schemas.microsoft.com/office/drawing/2014/main" id="{00000000-0008-0000-0100-00003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4" name="Text Box 6">
          <a:extLst>
            <a:ext uri="{FF2B5EF4-FFF2-40B4-BE49-F238E27FC236}">
              <a16:creationId xmlns:a16="http://schemas.microsoft.com/office/drawing/2014/main" id="{00000000-0008-0000-0100-00003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5" name="Text Box 4">
          <a:extLst>
            <a:ext uri="{FF2B5EF4-FFF2-40B4-BE49-F238E27FC236}">
              <a16:creationId xmlns:a16="http://schemas.microsoft.com/office/drawing/2014/main" id="{00000000-0008-0000-0100-000033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6" name="Text Box 6">
          <a:extLst>
            <a:ext uri="{FF2B5EF4-FFF2-40B4-BE49-F238E27FC236}">
              <a16:creationId xmlns:a16="http://schemas.microsoft.com/office/drawing/2014/main" id="{00000000-0008-0000-0100-000034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7" name="Text Box 4">
          <a:extLst>
            <a:ext uri="{FF2B5EF4-FFF2-40B4-BE49-F238E27FC236}">
              <a16:creationId xmlns:a16="http://schemas.microsoft.com/office/drawing/2014/main" id="{00000000-0008-0000-0100-00003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8" name="Text Box 6">
          <a:extLst>
            <a:ext uri="{FF2B5EF4-FFF2-40B4-BE49-F238E27FC236}">
              <a16:creationId xmlns:a16="http://schemas.microsoft.com/office/drawing/2014/main" id="{00000000-0008-0000-0100-00003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19" name="Text Box 4">
          <a:extLst>
            <a:ext uri="{FF2B5EF4-FFF2-40B4-BE49-F238E27FC236}">
              <a16:creationId xmlns:a16="http://schemas.microsoft.com/office/drawing/2014/main" id="{00000000-0008-0000-0100-000037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20" name="Text Box 6">
          <a:extLst>
            <a:ext uri="{FF2B5EF4-FFF2-40B4-BE49-F238E27FC236}">
              <a16:creationId xmlns:a16="http://schemas.microsoft.com/office/drawing/2014/main" id="{00000000-0008-0000-0100-000038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1" name="Text Box 4">
          <a:extLst>
            <a:ext uri="{FF2B5EF4-FFF2-40B4-BE49-F238E27FC236}">
              <a16:creationId xmlns:a16="http://schemas.microsoft.com/office/drawing/2014/main" id="{00000000-0008-0000-0100-00003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2" name="Text Box 6">
          <a:extLst>
            <a:ext uri="{FF2B5EF4-FFF2-40B4-BE49-F238E27FC236}">
              <a16:creationId xmlns:a16="http://schemas.microsoft.com/office/drawing/2014/main" id="{00000000-0008-0000-0100-00003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3" name="Text Box 4">
          <a:extLst>
            <a:ext uri="{FF2B5EF4-FFF2-40B4-BE49-F238E27FC236}">
              <a16:creationId xmlns:a16="http://schemas.microsoft.com/office/drawing/2014/main" id="{00000000-0008-0000-0100-00003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4" name="Text Box 6">
          <a:extLst>
            <a:ext uri="{FF2B5EF4-FFF2-40B4-BE49-F238E27FC236}">
              <a16:creationId xmlns:a16="http://schemas.microsoft.com/office/drawing/2014/main" id="{00000000-0008-0000-0100-00003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5" name="Text Box 4">
          <a:extLst>
            <a:ext uri="{FF2B5EF4-FFF2-40B4-BE49-F238E27FC236}">
              <a16:creationId xmlns:a16="http://schemas.microsoft.com/office/drawing/2014/main" id="{00000000-0008-0000-0100-00003D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6" name="Text Box 6">
          <a:extLst>
            <a:ext uri="{FF2B5EF4-FFF2-40B4-BE49-F238E27FC236}">
              <a16:creationId xmlns:a16="http://schemas.microsoft.com/office/drawing/2014/main" id="{00000000-0008-0000-0100-00003E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7" name="Text Box 4">
          <a:extLst>
            <a:ext uri="{FF2B5EF4-FFF2-40B4-BE49-F238E27FC236}">
              <a16:creationId xmlns:a16="http://schemas.microsoft.com/office/drawing/2014/main" id="{00000000-0008-0000-0100-00003F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8" name="Text Box 6">
          <a:extLst>
            <a:ext uri="{FF2B5EF4-FFF2-40B4-BE49-F238E27FC236}">
              <a16:creationId xmlns:a16="http://schemas.microsoft.com/office/drawing/2014/main" id="{00000000-0008-0000-0100-000040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29" name="Text Box 4">
          <a:extLst>
            <a:ext uri="{FF2B5EF4-FFF2-40B4-BE49-F238E27FC236}">
              <a16:creationId xmlns:a16="http://schemas.microsoft.com/office/drawing/2014/main" id="{00000000-0008-0000-0100-00004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0" name="Text Box 6">
          <a:extLst>
            <a:ext uri="{FF2B5EF4-FFF2-40B4-BE49-F238E27FC236}">
              <a16:creationId xmlns:a16="http://schemas.microsoft.com/office/drawing/2014/main" id="{00000000-0008-0000-0100-00004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1" name="Text Box 4">
          <a:extLst>
            <a:ext uri="{FF2B5EF4-FFF2-40B4-BE49-F238E27FC236}">
              <a16:creationId xmlns:a16="http://schemas.microsoft.com/office/drawing/2014/main" id="{00000000-0008-0000-0100-000043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2" name="Text Box 6">
          <a:extLst>
            <a:ext uri="{FF2B5EF4-FFF2-40B4-BE49-F238E27FC236}">
              <a16:creationId xmlns:a16="http://schemas.microsoft.com/office/drawing/2014/main" id="{00000000-0008-0000-0100-000044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3" name="Text Box 4">
          <a:extLst>
            <a:ext uri="{FF2B5EF4-FFF2-40B4-BE49-F238E27FC236}">
              <a16:creationId xmlns:a16="http://schemas.microsoft.com/office/drawing/2014/main" id="{00000000-0008-0000-0100-00004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4" name="Text Box 6">
          <a:extLst>
            <a:ext uri="{FF2B5EF4-FFF2-40B4-BE49-F238E27FC236}">
              <a16:creationId xmlns:a16="http://schemas.microsoft.com/office/drawing/2014/main" id="{00000000-0008-0000-0100-00004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5" name="Text Box 4">
          <a:extLst>
            <a:ext uri="{FF2B5EF4-FFF2-40B4-BE49-F238E27FC236}">
              <a16:creationId xmlns:a16="http://schemas.microsoft.com/office/drawing/2014/main" id="{00000000-0008-0000-0100-000047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6" name="Text Box 6">
          <a:extLst>
            <a:ext uri="{FF2B5EF4-FFF2-40B4-BE49-F238E27FC236}">
              <a16:creationId xmlns:a16="http://schemas.microsoft.com/office/drawing/2014/main" id="{00000000-0008-0000-0100-000048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7" name="Text Box 4">
          <a:extLst>
            <a:ext uri="{FF2B5EF4-FFF2-40B4-BE49-F238E27FC236}">
              <a16:creationId xmlns:a16="http://schemas.microsoft.com/office/drawing/2014/main" id="{00000000-0008-0000-0100-000049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8" name="Text Box 6">
          <a:extLst>
            <a:ext uri="{FF2B5EF4-FFF2-40B4-BE49-F238E27FC236}">
              <a16:creationId xmlns:a16="http://schemas.microsoft.com/office/drawing/2014/main" id="{00000000-0008-0000-0100-00004A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39" name="Text Box 4">
          <a:extLst>
            <a:ext uri="{FF2B5EF4-FFF2-40B4-BE49-F238E27FC236}">
              <a16:creationId xmlns:a16="http://schemas.microsoft.com/office/drawing/2014/main" id="{00000000-0008-0000-0100-00004B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40" name="Text Box 6">
          <a:extLst>
            <a:ext uri="{FF2B5EF4-FFF2-40B4-BE49-F238E27FC236}">
              <a16:creationId xmlns:a16="http://schemas.microsoft.com/office/drawing/2014/main" id="{00000000-0008-0000-0100-00004C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1" name="Text Box 4">
          <a:extLst>
            <a:ext uri="{FF2B5EF4-FFF2-40B4-BE49-F238E27FC236}">
              <a16:creationId xmlns:a16="http://schemas.microsoft.com/office/drawing/2014/main" id="{00000000-0008-0000-0100-00004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2" name="Text Box 6">
          <a:extLst>
            <a:ext uri="{FF2B5EF4-FFF2-40B4-BE49-F238E27FC236}">
              <a16:creationId xmlns:a16="http://schemas.microsoft.com/office/drawing/2014/main" id="{00000000-0008-0000-0100-00004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3" name="Text Box 4">
          <a:extLst>
            <a:ext uri="{FF2B5EF4-FFF2-40B4-BE49-F238E27FC236}">
              <a16:creationId xmlns:a16="http://schemas.microsoft.com/office/drawing/2014/main" id="{00000000-0008-0000-0100-00004F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4" name="Text Box 6">
          <a:extLst>
            <a:ext uri="{FF2B5EF4-FFF2-40B4-BE49-F238E27FC236}">
              <a16:creationId xmlns:a16="http://schemas.microsoft.com/office/drawing/2014/main" id="{00000000-0008-0000-0100-000050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5" name="Text Box 4">
          <a:extLst>
            <a:ext uri="{FF2B5EF4-FFF2-40B4-BE49-F238E27FC236}">
              <a16:creationId xmlns:a16="http://schemas.microsoft.com/office/drawing/2014/main" id="{00000000-0008-0000-0100-000051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6" name="Text Box 6">
          <a:extLst>
            <a:ext uri="{FF2B5EF4-FFF2-40B4-BE49-F238E27FC236}">
              <a16:creationId xmlns:a16="http://schemas.microsoft.com/office/drawing/2014/main" id="{00000000-0008-0000-0100-000052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7" name="Text Box 4">
          <a:extLst>
            <a:ext uri="{FF2B5EF4-FFF2-40B4-BE49-F238E27FC236}">
              <a16:creationId xmlns:a16="http://schemas.microsoft.com/office/drawing/2014/main" id="{00000000-0008-0000-0100-00005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8" name="Text Box 6">
          <a:extLst>
            <a:ext uri="{FF2B5EF4-FFF2-40B4-BE49-F238E27FC236}">
              <a16:creationId xmlns:a16="http://schemas.microsoft.com/office/drawing/2014/main" id="{00000000-0008-0000-0100-00005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49" name="Text Box 4">
          <a:extLst>
            <a:ext uri="{FF2B5EF4-FFF2-40B4-BE49-F238E27FC236}">
              <a16:creationId xmlns:a16="http://schemas.microsoft.com/office/drawing/2014/main" id="{00000000-0008-0000-0100-000055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50" name="Text Box 6">
          <a:extLst>
            <a:ext uri="{FF2B5EF4-FFF2-40B4-BE49-F238E27FC236}">
              <a16:creationId xmlns:a16="http://schemas.microsoft.com/office/drawing/2014/main" id="{00000000-0008-0000-0100-000056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1" name="Text Box 4">
          <a:extLst>
            <a:ext uri="{FF2B5EF4-FFF2-40B4-BE49-F238E27FC236}">
              <a16:creationId xmlns:a16="http://schemas.microsoft.com/office/drawing/2014/main" id="{00000000-0008-0000-0100-00005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2" name="Text Box 6">
          <a:extLst>
            <a:ext uri="{FF2B5EF4-FFF2-40B4-BE49-F238E27FC236}">
              <a16:creationId xmlns:a16="http://schemas.microsoft.com/office/drawing/2014/main" id="{00000000-0008-0000-0100-00005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3" name="Text Box 4">
          <a:extLst>
            <a:ext uri="{FF2B5EF4-FFF2-40B4-BE49-F238E27FC236}">
              <a16:creationId xmlns:a16="http://schemas.microsoft.com/office/drawing/2014/main" id="{00000000-0008-0000-0100-000059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4" name="Text Box 6">
          <a:extLst>
            <a:ext uri="{FF2B5EF4-FFF2-40B4-BE49-F238E27FC236}">
              <a16:creationId xmlns:a16="http://schemas.microsoft.com/office/drawing/2014/main" id="{00000000-0008-0000-0100-00005A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5" name="Text Box 4">
          <a:extLst>
            <a:ext uri="{FF2B5EF4-FFF2-40B4-BE49-F238E27FC236}">
              <a16:creationId xmlns:a16="http://schemas.microsoft.com/office/drawing/2014/main" id="{00000000-0008-0000-0100-00005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6" name="Text Box 6">
          <a:extLst>
            <a:ext uri="{FF2B5EF4-FFF2-40B4-BE49-F238E27FC236}">
              <a16:creationId xmlns:a16="http://schemas.microsoft.com/office/drawing/2014/main" id="{00000000-0008-0000-0100-00005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7" name="Text Box 4">
          <a:extLst>
            <a:ext uri="{FF2B5EF4-FFF2-40B4-BE49-F238E27FC236}">
              <a16:creationId xmlns:a16="http://schemas.microsoft.com/office/drawing/2014/main" id="{00000000-0008-0000-0100-00005D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8" name="Text Box 6">
          <a:extLst>
            <a:ext uri="{FF2B5EF4-FFF2-40B4-BE49-F238E27FC236}">
              <a16:creationId xmlns:a16="http://schemas.microsoft.com/office/drawing/2014/main" id="{00000000-0008-0000-0100-00005E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59" name="Text Box 4">
          <a:extLst>
            <a:ext uri="{FF2B5EF4-FFF2-40B4-BE49-F238E27FC236}">
              <a16:creationId xmlns:a16="http://schemas.microsoft.com/office/drawing/2014/main" id="{00000000-0008-0000-0100-00005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60" name="Text Box 6">
          <a:extLst>
            <a:ext uri="{FF2B5EF4-FFF2-40B4-BE49-F238E27FC236}">
              <a16:creationId xmlns:a16="http://schemas.microsoft.com/office/drawing/2014/main" id="{00000000-0008-0000-0100-00006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1" name="Text Box 4">
          <a:extLst>
            <a:ext uri="{FF2B5EF4-FFF2-40B4-BE49-F238E27FC236}">
              <a16:creationId xmlns:a16="http://schemas.microsoft.com/office/drawing/2014/main" id="{00000000-0008-0000-0100-00006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2" name="Text Box 6">
          <a:extLst>
            <a:ext uri="{FF2B5EF4-FFF2-40B4-BE49-F238E27FC236}">
              <a16:creationId xmlns:a16="http://schemas.microsoft.com/office/drawing/2014/main" id="{00000000-0008-0000-0100-00006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3" name="Text Box 4">
          <a:extLst>
            <a:ext uri="{FF2B5EF4-FFF2-40B4-BE49-F238E27FC236}">
              <a16:creationId xmlns:a16="http://schemas.microsoft.com/office/drawing/2014/main" id="{00000000-0008-0000-0100-00006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4" name="Text Box 6">
          <a:extLst>
            <a:ext uri="{FF2B5EF4-FFF2-40B4-BE49-F238E27FC236}">
              <a16:creationId xmlns:a16="http://schemas.microsoft.com/office/drawing/2014/main" id="{00000000-0008-0000-0100-00006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5" name="Text Box 4">
          <a:extLst>
            <a:ext uri="{FF2B5EF4-FFF2-40B4-BE49-F238E27FC236}">
              <a16:creationId xmlns:a16="http://schemas.microsoft.com/office/drawing/2014/main" id="{00000000-0008-0000-0100-00006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6" name="Text Box 6">
          <a:extLst>
            <a:ext uri="{FF2B5EF4-FFF2-40B4-BE49-F238E27FC236}">
              <a16:creationId xmlns:a16="http://schemas.microsoft.com/office/drawing/2014/main" id="{00000000-0008-0000-0100-00006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7" name="Text Box 4">
          <a:extLst>
            <a:ext uri="{FF2B5EF4-FFF2-40B4-BE49-F238E27FC236}">
              <a16:creationId xmlns:a16="http://schemas.microsoft.com/office/drawing/2014/main" id="{00000000-0008-0000-0100-00006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8" name="Text Box 6">
          <a:extLst>
            <a:ext uri="{FF2B5EF4-FFF2-40B4-BE49-F238E27FC236}">
              <a16:creationId xmlns:a16="http://schemas.microsoft.com/office/drawing/2014/main" id="{00000000-0008-0000-0100-00006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9" name="Text Box 4">
          <a:extLst>
            <a:ext uri="{FF2B5EF4-FFF2-40B4-BE49-F238E27FC236}">
              <a16:creationId xmlns:a16="http://schemas.microsoft.com/office/drawing/2014/main" id="{00000000-0008-0000-0100-00006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0" name="Text Box 6">
          <a:extLst>
            <a:ext uri="{FF2B5EF4-FFF2-40B4-BE49-F238E27FC236}">
              <a16:creationId xmlns:a16="http://schemas.microsoft.com/office/drawing/2014/main" id="{00000000-0008-0000-0100-00006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1" name="Text Box 4">
          <a:extLst>
            <a:ext uri="{FF2B5EF4-FFF2-40B4-BE49-F238E27FC236}">
              <a16:creationId xmlns:a16="http://schemas.microsoft.com/office/drawing/2014/main" id="{00000000-0008-0000-0100-00006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2" name="Text Box 6">
          <a:extLst>
            <a:ext uri="{FF2B5EF4-FFF2-40B4-BE49-F238E27FC236}">
              <a16:creationId xmlns:a16="http://schemas.microsoft.com/office/drawing/2014/main" id="{00000000-0008-0000-0100-00006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3" name="Text Box 4">
          <a:extLst>
            <a:ext uri="{FF2B5EF4-FFF2-40B4-BE49-F238E27FC236}">
              <a16:creationId xmlns:a16="http://schemas.microsoft.com/office/drawing/2014/main" id="{00000000-0008-0000-0100-00006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4" name="Text Box 6">
          <a:extLst>
            <a:ext uri="{FF2B5EF4-FFF2-40B4-BE49-F238E27FC236}">
              <a16:creationId xmlns:a16="http://schemas.microsoft.com/office/drawing/2014/main" id="{00000000-0008-0000-0100-00006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5" name="Text Box 4">
          <a:extLst>
            <a:ext uri="{FF2B5EF4-FFF2-40B4-BE49-F238E27FC236}">
              <a16:creationId xmlns:a16="http://schemas.microsoft.com/office/drawing/2014/main" id="{00000000-0008-0000-0100-00006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6" name="Text Box 6">
          <a:extLst>
            <a:ext uri="{FF2B5EF4-FFF2-40B4-BE49-F238E27FC236}">
              <a16:creationId xmlns:a16="http://schemas.microsoft.com/office/drawing/2014/main" id="{00000000-0008-0000-0100-00007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7" name="Text Box 4">
          <a:extLst>
            <a:ext uri="{FF2B5EF4-FFF2-40B4-BE49-F238E27FC236}">
              <a16:creationId xmlns:a16="http://schemas.microsoft.com/office/drawing/2014/main" id="{00000000-0008-0000-0100-000071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8" name="Text Box 6">
          <a:extLst>
            <a:ext uri="{FF2B5EF4-FFF2-40B4-BE49-F238E27FC236}">
              <a16:creationId xmlns:a16="http://schemas.microsoft.com/office/drawing/2014/main" id="{00000000-0008-0000-0100-000072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79" name="Text Box 4">
          <a:extLst>
            <a:ext uri="{FF2B5EF4-FFF2-40B4-BE49-F238E27FC236}">
              <a16:creationId xmlns:a16="http://schemas.microsoft.com/office/drawing/2014/main" id="{00000000-0008-0000-0100-00007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80" name="Text Box 6">
          <a:extLst>
            <a:ext uri="{FF2B5EF4-FFF2-40B4-BE49-F238E27FC236}">
              <a16:creationId xmlns:a16="http://schemas.microsoft.com/office/drawing/2014/main" id="{00000000-0008-0000-0100-00007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1" name="Text Box 4">
          <a:extLst>
            <a:ext uri="{FF2B5EF4-FFF2-40B4-BE49-F238E27FC236}">
              <a16:creationId xmlns:a16="http://schemas.microsoft.com/office/drawing/2014/main" id="{00000000-0008-0000-0100-000075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2" name="Text Box 6">
          <a:extLst>
            <a:ext uri="{FF2B5EF4-FFF2-40B4-BE49-F238E27FC236}">
              <a16:creationId xmlns:a16="http://schemas.microsoft.com/office/drawing/2014/main" id="{00000000-0008-0000-0100-00007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3" name="Text Box 4">
          <a:extLst>
            <a:ext uri="{FF2B5EF4-FFF2-40B4-BE49-F238E27FC236}">
              <a16:creationId xmlns:a16="http://schemas.microsoft.com/office/drawing/2014/main" id="{00000000-0008-0000-0100-00007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4" name="Text Box 6">
          <a:extLst>
            <a:ext uri="{FF2B5EF4-FFF2-40B4-BE49-F238E27FC236}">
              <a16:creationId xmlns:a16="http://schemas.microsoft.com/office/drawing/2014/main" id="{00000000-0008-0000-0100-00007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5" name="Text Box 4">
          <a:extLst>
            <a:ext uri="{FF2B5EF4-FFF2-40B4-BE49-F238E27FC236}">
              <a16:creationId xmlns:a16="http://schemas.microsoft.com/office/drawing/2014/main" id="{00000000-0008-0000-0100-000079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6" name="Text Box 6">
          <a:extLst>
            <a:ext uri="{FF2B5EF4-FFF2-40B4-BE49-F238E27FC236}">
              <a16:creationId xmlns:a16="http://schemas.microsoft.com/office/drawing/2014/main" id="{00000000-0008-0000-0100-00007A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7" name="Text Box 4">
          <a:extLst>
            <a:ext uri="{FF2B5EF4-FFF2-40B4-BE49-F238E27FC236}">
              <a16:creationId xmlns:a16="http://schemas.microsoft.com/office/drawing/2014/main" id="{00000000-0008-0000-0100-00007B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8" name="Text Box 6">
          <a:extLst>
            <a:ext uri="{FF2B5EF4-FFF2-40B4-BE49-F238E27FC236}">
              <a16:creationId xmlns:a16="http://schemas.microsoft.com/office/drawing/2014/main" id="{00000000-0008-0000-0100-00007C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89" name="Text Box 4">
          <a:extLst>
            <a:ext uri="{FF2B5EF4-FFF2-40B4-BE49-F238E27FC236}">
              <a16:creationId xmlns:a16="http://schemas.microsoft.com/office/drawing/2014/main" id="{00000000-0008-0000-0100-00007D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0" name="Text Box 6">
          <a:extLst>
            <a:ext uri="{FF2B5EF4-FFF2-40B4-BE49-F238E27FC236}">
              <a16:creationId xmlns:a16="http://schemas.microsoft.com/office/drawing/2014/main" id="{00000000-0008-0000-0100-00007E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1" name="Text Box 4">
          <a:extLst>
            <a:ext uri="{FF2B5EF4-FFF2-40B4-BE49-F238E27FC236}">
              <a16:creationId xmlns:a16="http://schemas.microsoft.com/office/drawing/2014/main" id="{00000000-0008-0000-0100-00007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2" name="Text Box 6">
          <a:extLst>
            <a:ext uri="{FF2B5EF4-FFF2-40B4-BE49-F238E27FC236}">
              <a16:creationId xmlns:a16="http://schemas.microsoft.com/office/drawing/2014/main" id="{00000000-0008-0000-0100-00008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3" name="Text Box 4">
          <a:extLst>
            <a:ext uri="{FF2B5EF4-FFF2-40B4-BE49-F238E27FC236}">
              <a16:creationId xmlns:a16="http://schemas.microsoft.com/office/drawing/2014/main" id="{00000000-0008-0000-0100-00008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4" name="Text Box 6">
          <a:extLst>
            <a:ext uri="{FF2B5EF4-FFF2-40B4-BE49-F238E27FC236}">
              <a16:creationId xmlns:a16="http://schemas.microsoft.com/office/drawing/2014/main" id="{00000000-0008-0000-0100-00008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5" name="Text Box 4">
          <a:extLst>
            <a:ext uri="{FF2B5EF4-FFF2-40B4-BE49-F238E27FC236}">
              <a16:creationId xmlns:a16="http://schemas.microsoft.com/office/drawing/2014/main" id="{00000000-0008-0000-0100-00008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6" name="Text Box 6">
          <a:extLst>
            <a:ext uri="{FF2B5EF4-FFF2-40B4-BE49-F238E27FC236}">
              <a16:creationId xmlns:a16="http://schemas.microsoft.com/office/drawing/2014/main" id="{00000000-0008-0000-0100-00008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7" name="Text Box 4">
          <a:extLst>
            <a:ext uri="{FF2B5EF4-FFF2-40B4-BE49-F238E27FC236}">
              <a16:creationId xmlns:a16="http://schemas.microsoft.com/office/drawing/2014/main" id="{00000000-0008-0000-0100-000085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8" name="Text Box 6">
          <a:extLst>
            <a:ext uri="{FF2B5EF4-FFF2-40B4-BE49-F238E27FC236}">
              <a16:creationId xmlns:a16="http://schemas.microsoft.com/office/drawing/2014/main" id="{00000000-0008-0000-0100-000086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99" name="Text Box 4">
          <a:extLst>
            <a:ext uri="{FF2B5EF4-FFF2-40B4-BE49-F238E27FC236}">
              <a16:creationId xmlns:a16="http://schemas.microsoft.com/office/drawing/2014/main" id="{00000000-0008-0000-0100-000087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0" name="Text Box 6">
          <a:extLst>
            <a:ext uri="{FF2B5EF4-FFF2-40B4-BE49-F238E27FC236}">
              <a16:creationId xmlns:a16="http://schemas.microsoft.com/office/drawing/2014/main" id="{00000000-0008-0000-0100-000088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1" name="Text Box 4">
          <a:extLst>
            <a:ext uri="{FF2B5EF4-FFF2-40B4-BE49-F238E27FC236}">
              <a16:creationId xmlns:a16="http://schemas.microsoft.com/office/drawing/2014/main" id="{00000000-0008-0000-0100-00008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2" name="Text Box 6">
          <a:extLst>
            <a:ext uri="{FF2B5EF4-FFF2-40B4-BE49-F238E27FC236}">
              <a16:creationId xmlns:a16="http://schemas.microsoft.com/office/drawing/2014/main" id="{00000000-0008-0000-0100-00008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3" name="Text Box 4">
          <a:extLst>
            <a:ext uri="{FF2B5EF4-FFF2-40B4-BE49-F238E27FC236}">
              <a16:creationId xmlns:a16="http://schemas.microsoft.com/office/drawing/2014/main" id="{00000000-0008-0000-0100-00008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4" name="Text Box 6">
          <a:extLst>
            <a:ext uri="{FF2B5EF4-FFF2-40B4-BE49-F238E27FC236}">
              <a16:creationId xmlns:a16="http://schemas.microsoft.com/office/drawing/2014/main" id="{00000000-0008-0000-0100-00008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5" name="Text Box 4">
          <a:extLst>
            <a:ext uri="{FF2B5EF4-FFF2-40B4-BE49-F238E27FC236}">
              <a16:creationId xmlns:a16="http://schemas.microsoft.com/office/drawing/2014/main" id="{00000000-0008-0000-0100-00008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6" name="Text Box 6">
          <a:extLst>
            <a:ext uri="{FF2B5EF4-FFF2-40B4-BE49-F238E27FC236}">
              <a16:creationId xmlns:a16="http://schemas.microsoft.com/office/drawing/2014/main" id="{00000000-0008-0000-0100-00008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7" name="Text Box 4">
          <a:extLst>
            <a:ext uri="{FF2B5EF4-FFF2-40B4-BE49-F238E27FC236}">
              <a16:creationId xmlns:a16="http://schemas.microsoft.com/office/drawing/2014/main" id="{00000000-0008-0000-0100-00008F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8" name="Text Box 6">
          <a:extLst>
            <a:ext uri="{FF2B5EF4-FFF2-40B4-BE49-F238E27FC236}">
              <a16:creationId xmlns:a16="http://schemas.microsoft.com/office/drawing/2014/main" id="{00000000-0008-0000-0100-000090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9" name="Text Box 4">
          <a:extLst>
            <a:ext uri="{FF2B5EF4-FFF2-40B4-BE49-F238E27FC236}">
              <a16:creationId xmlns:a16="http://schemas.microsoft.com/office/drawing/2014/main" id="{00000000-0008-0000-0100-00009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0" name="Text Box 6">
          <a:extLst>
            <a:ext uri="{FF2B5EF4-FFF2-40B4-BE49-F238E27FC236}">
              <a16:creationId xmlns:a16="http://schemas.microsoft.com/office/drawing/2014/main" id="{00000000-0008-0000-0100-00009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1" name="Text Box 4">
          <a:extLst>
            <a:ext uri="{FF2B5EF4-FFF2-40B4-BE49-F238E27FC236}">
              <a16:creationId xmlns:a16="http://schemas.microsoft.com/office/drawing/2014/main" id="{00000000-0008-0000-0100-000093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2" name="Text Box 6">
          <a:extLst>
            <a:ext uri="{FF2B5EF4-FFF2-40B4-BE49-F238E27FC236}">
              <a16:creationId xmlns:a16="http://schemas.microsoft.com/office/drawing/2014/main" id="{00000000-0008-0000-0100-000094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3" name="Text Box 4">
          <a:extLst>
            <a:ext uri="{FF2B5EF4-FFF2-40B4-BE49-F238E27FC236}">
              <a16:creationId xmlns:a16="http://schemas.microsoft.com/office/drawing/2014/main" id="{00000000-0008-0000-0100-00009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4" name="Text Box 6">
          <a:extLst>
            <a:ext uri="{FF2B5EF4-FFF2-40B4-BE49-F238E27FC236}">
              <a16:creationId xmlns:a16="http://schemas.microsoft.com/office/drawing/2014/main" id="{00000000-0008-0000-0100-00009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5" name="Text Box 4">
          <a:extLst>
            <a:ext uri="{FF2B5EF4-FFF2-40B4-BE49-F238E27FC236}">
              <a16:creationId xmlns:a16="http://schemas.microsoft.com/office/drawing/2014/main" id="{00000000-0008-0000-0100-000097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6" name="Text Box 6">
          <a:extLst>
            <a:ext uri="{FF2B5EF4-FFF2-40B4-BE49-F238E27FC236}">
              <a16:creationId xmlns:a16="http://schemas.microsoft.com/office/drawing/2014/main" id="{00000000-0008-0000-0100-000098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7" name="Text Box 4">
          <a:extLst>
            <a:ext uri="{FF2B5EF4-FFF2-40B4-BE49-F238E27FC236}">
              <a16:creationId xmlns:a16="http://schemas.microsoft.com/office/drawing/2014/main" id="{00000000-0008-0000-0100-00009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8" name="Text Box 6">
          <a:extLst>
            <a:ext uri="{FF2B5EF4-FFF2-40B4-BE49-F238E27FC236}">
              <a16:creationId xmlns:a16="http://schemas.microsoft.com/office/drawing/2014/main" id="{00000000-0008-0000-0100-00009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19" name="Text Box 4">
          <a:extLst>
            <a:ext uri="{FF2B5EF4-FFF2-40B4-BE49-F238E27FC236}">
              <a16:creationId xmlns:a16="http://schemas.microsoft.com/office/drawing/2014/main" id="{00000000-0008-0000-0100-00009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20" name="Text Box 6">
          <a:extLst>
            <a:ext uri="{FF2B5EF4-FFF2-40B4-BE49-F238E27FC236}">
              <a16:creationId xmlns:a16="http://schemas.microsoft.com/office/drawing/2014/main" id="{00000000-0008-0000-0100-00009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1" name="Text Box 4">
          <a:extLst>
            <a:ext uri="{FF2B5EF4-FFF2-40B4-BE49-F238E27FC236}">
              <a16:creationId xmlns:a16="http://schemas.microsoft.com/office/drawing/2014/main" id="{00000000-0008-0000-0100-00009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2" name="Text Box 6">
          <a:extLst>
            <a:ext uri="{FF2B5EF4-FFF2-40B4-BE49-F238E27FC236}">
              <a16:creationId xmlns:a16="http://schemas.microsoft.com/office/drawing/2014/main" id="{00000000-0008-0000-0100-00009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3" name="Text Box 4">
          <a:extLst>
            <a:ext uri="{FF2B5EF4-FFF2-40B4-BE49-F238E27FC236}">
              <a16:creationId xmlns:a16="http://schemas.microsoft.com/office/drawing/2014/main" id="{00000000-0008-0000-0100-00009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4" name="Text Box 6">
          <a:extLst>
            <a:ext uri="{FF2B5EF4-FFF2-40B4-BE49-F238E27FC236}">
              <a16:creationId xmlns:a16="http://schemas.microsoft.com/office/drawing/2014/main" id="{00000000-0008-0000-0100-0000A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5" name="Text Box 4">
          <a:extLst>
            <a:ext uri="{FF2B5EF4-FFF2-40B4-BE49-F238E27FC236}">
              <a16:creationId xmlns:a16="http://schemas.microsoft.com/office/drawing/2014/main" id="{00000000-0008-0000-0100-0000A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6" name="Text Box 6">
          <a:extLst>
            <a:ext uri="{FF2B5EF4-FFF2-40B4-BE49-F238E27FC236}">
              <a16:creationId xmlns:a16="http://schemas.microsoft.com/office/drawing/2014/main" id="{00000000-0008-0000-0100-0000A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7" name="Text Box 4">
          <a:extLst>
            <a:ext uri="{FF2B5EF4-FFF2-40B4-BE49-F238E27FC236}">
              <a16:creationId xmlns:a16="http://schemas.microsoft.com/office/drawing/2014/main" id="{00000000-0008-0000-0100-0000A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8" name="Text Box 6">
          <a:extLst>
            <a:ext uri="{FF2B5EF4-FFF2-40B4-BE49-F238E27FC236}">
              <a16:creationId xmlns:a16="http://schemas.microsoft.com/office/drawing/2014/main" id="{00000000-0008-0000-0100-0000A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29" name="Text Box 4">
          <a:extLst>
            <a:ext uri="{FF2B5EF4-FFF2-40B4-BE49-F238E27FC236}">
              <a16:creationId xmlns:a16="http://schemas.microsoft.com/office/drawing/2014/main" id="{00000000-0008-0000-0100-0000A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30" name="Text Box 6">
          <a:extLst>
            <a:ext uri="{FF2B5EF4-FFF2-40B4-BE49-F238E27FC236}">
              <a16:creationId xmlns:a16="http://schemas.microsoft.com/office/drawing/2014/main" id="{00000000-0008-0000-0100-0000A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1" name="Text Box 4">
          <a:extLst>
            <a:ext uri="{FF2B5EF4-FFF2-40B4-BE49-F238E27FC236}">
              <a16:creationId xmlns:a16="http://schemas.microsoft.com/office/drawing/2014/main" id="{00000000-0008-0000-0100-0000A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2" name="Text Box 6">
          <a:extLst>
            <a:ext uri="{FF2B5EF4-FFF2-40B4-BE49-F238E27FC236}">
              <a16:creationId xmlns:a16="http://schemas.microsoft.com/office/drawing/2014/main" id="{00000000-0008-0000-0100-0000A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3" name="Text Box 4">
          <a:extLst>
            <a:ext uri="{FF2B5EF4-FFF2-40B4-BE49-F238E27FC236}">
              <a16:creationId xmlns:a16="http://schemas.microsoft.com/office/drawing/2014/main" id="{00000000-0008-0000-0100-0000A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4" name="Text Box 6">
          <a:extLst>
            <a:ext uri="{FF2B5EF4-FFF2-40B4-BE49-F238E27FC236}">
              <a16:creationId xmlns:a16="http://schemas.microsoft.com/office/drawing/2014/main" id="{00000000-0008-0000-0100-0000A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5" name="Text Box 4">
          <a:extLst>
            <a:ext uri="{FF2B5EF4-FFF2-40B4-BE49-F238E27FC236}">
              <a16:creationId xmlns:a16="http://schemas.microsoft.com/office/drawing/2014/main" id="{00000000-0008-0000-0100-0000AB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6" name="Text Box 6">
          <a:extLst>
            <a:ext uri="{FF2B5EF4-FFF2-40B4-BE49-F238E27FC236}">
              <a16:creationId xmlns:a16="http://schemas.microsoft.com/office/drawing/2014/main" id="{00000000-0008-0000-0100-0000AC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7" name="Text Box 4">
          <a:extLst>
            <a:ext uri="{FF2B5EF4-FFF2-40B4-BE49-F238E27FC236}">
              <a16:creationId xmlns:a16="http://schemas.microsoft.com/office/drawing/2014/main" id="{00000000-0008-0000-0100-0000A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8" name="Text Box 6">
          <a:extLst>
            <a:ext uri="{FF2B5EF4-FFF2-40B4-BE49-F238E27FC236}">
              <a16:creationId xmlns:a16="http://schemas.microsoft.com/office/drawing/2014/main" id="{00000000-0008-0000-0100-0000A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39" name="Text Box 4">
          <a:extLst>
            <a:ext uri="{FF2B5EF4-FFF2-40B4-BE49-F238E27FC236}">
              <a16:creationId xmlns:a16="http://schemas.microsoft.com/office/drawing/2014/main" id="{00000000-0008-0000-0100-0000A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0" name="Text Box 6">
          <a:extLst>
            <a:ext uri="{FF2B5EF4-FFF2-40B4-BE49-F238E27FC236}">
              <a16:creationId xmlns:a16="http://schemas.microsoft.com/office/drawing/2014/main" id="{00000000-0008-0000-0100-0000B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41" name="Text Box 6">
          <a:extLst>
            <a:ext uri="{FF2B5EF4-FFF2-40B4-BE49-F238E27FC236}">
              <a16:creationId xmlns:a16="http://schemas.microsoft.com/office/drawing/2014/main" id="{00000000-0008-0000-0100-0000B1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2" name="Text Box 4">
          <a:extLst>
            <a:ext uri="{FF2B5EF4-FFF2-40B4-BE49-F238E27FC236}">
              <a16:creationId xmlns:a16="http://schemas.microsoft.com/office/drawing/2014/main" id="{00000000-0008-0000-0100-0000B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3" name="Text Box 6">
          <a:extLst>
            <a:ext uri="{FF2B5EF4-FFF2-40B4-BE49-F238E27FC236}">
              <a16:creationId xmlns:a16="http://schemas.microsoft.com/office/drawing/2014/main" id="{00000000-0008-0000-0100-0000B3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4" name="Text Box 4">
          <a:extLst>
            <a:ext uri="{FF2B5EF4-FFF2-40B4-BE49-F238E27FC236}">
              <a16:creationId xmlns:a16="http://schemas.microsoft.com/office/drawing/2014/main" id="{00000000-0008-0000-0100-0000B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5" name="Text Box 6">
          <a:extLst>
            <a:ext uri="{FF2B5EF4-FFF2-40B4-BE49-F238E27FC236}">
              <a16:creationId xmlns:a16="http://schemas.microsoft.com/office/drawing/2014/main" id="{00000000-0008-0000-0100-0000B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6" name="Text Box 4">
          <a:extLst>
            <a:ext uri="{FF2B5EF4-FFF2-40B4-BE49-F238E27FC236}">
              <a16:creationId xmlns:a16="http://schemas.microsoft.com/office/drawing/2014/main" id="{00000000-0008-0000-0100-0000B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7" name="Text Box 6">
          <a:extLst>
            <a:ext uri="{FF2B5EF4-FFF2-40B4-BE49-F238E27FC236}">
              <a16:creationId xmlns:a16="http://schemas.microsoft.com/office/drawing/2014/main" id="{00000000-0008-0000-0100-0000B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8" name="Text Box 4">
          <a:extLst>
            <a:ext uri="{FF2B5EF4-FFF2-40B4-BE49-F238E27FC236}">
              <a16:creationId xmlns:a16="http://schemas.microsoft.com/office/drawing/2014/main" id="{00000000-0008-0000-0100-0000B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9" name="Text Box 6">
          <a:extLst>
            <a:ext uri="{FF2B5EF4-FFF2-40B4-BE49-F238E27FC236}">
              <a16:creationId xmlns:a16="http://schemas.microsoft.com/office/drawing/2014/main" id="{00000000-0008-0000-0100-0000B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50" name="Text Box 6">
          <a:extLst>
            <a:ext uri="{FF2B5EF4-FFF2-40B4-BE49-F238E27FC236}">
              <a16:creationId xmlns:a16="http://schemas.microsoft.com/office/drawing/2014/main" id="{00000000-0008-0000-0100-0000BA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1" name="Text Box 4">
          <a:extLst>
            <a:ext uri="{FF2B5EF4-FFF2-40B4-BE49-F238E27FC236}">
              <a16:creationId xmlns:a16="http://schemas.microsoft.com/office/drawing/2014/main" id="{00000000-0008-0000-0100-0000B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2" name="Text Box 6">
          <a:extLst>
            <a:ext uri="{FF2B5EF4-FFF2-40B4-BE49-F238E27FC236}">
              <a16:creationId xmlns:a16="http://schemas.microsoft.com/office/drawing/2014/main" id="{00000000-0008-0000-0100-0000B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3" name="Text Box 4">
          <a:extLst>
            <a:ext uri="{FF2B5EF4-FFF2-40B4-BE49-F238E27FC236}">
              <a16:creationId xmlns:a16="http://schemas.microsoft.com/office/drawing/2014/main" id="{00000000-0008-0000-0100-0000BD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4" name="Text Box 6">
          <a:extLst>
            <a:ext uri="{FF2B5EF4-FFF2-40B4-BE49-F238E27FC236}">
              <a16:creationId xmlns:a16="http://schemas.microsoft.com/office/drawing/2014/main" id="{00000000-0008-0000-0100-0000BE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5" name="Text Box 4">
          <a:extLst>
            <a:ext uri="{FF2B5EF4-FFF2-40B4-BE49-F238E27FC236}">
              <a16:creationId xmlns:a16="http://schemas.microsoft.com/office/drawing/2014/main" id="{00000000-0008-0000-0100-0000B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6" name="Text Box 6">
          <a:extLst>
            <a:ext uri="{FF2B5EF4-FFF2-40B4-BE49-F238E27FC236}">
              <a16:creationId xmlns:a16="http://schemas.microsoft.com/office/drawing/2014/main" id="{00000000-0008-0000-0100-0000C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7" name="Text Box 4">
          <a:extLst>
            <a:ext uri="{FF2B5EF4-FFF2-40B4-BE49-F238E27FC236}">
              <a16:creationId xmlns:a16="http://schemas.microsoft.com/office/drawing/2014/main" id="{00000000-0008-0000-0100-0000C1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8" name="Text Box 6">
          <a:extLst>
            <a:ext uri="{FF2B5EF4-FFF2-40B4-BE49-F238E27FC236}">
              <a16:creationId xmlns:a16="http://schemas.microsoft.com/office/drawing/2014/main" id="{00000000-0008-0000-0100-0000C2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9" name="Text Box 4">
          <a:extLst>
            <a:ext uri="{FF2B5EF4-FFF2-40B4-BE49-F238E27FC236}">
              <a16:creationId xmlns:a16="http://schemas.microsoft.com/office/drawing/2014/main" id="{00000000-0008-0000-0100-0000C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0" name="Text Box 6">
          <a:extLst>
            <a:ext uri="{FF2B5EF4-FFF2-40B4-BE49-F238E27FC236}">
              <a16:creationId xmlns:a16="http://schemas.microsoft.com/office/drawing/2014/main" id="{00000000-0008-0000-0100-0000C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1" name="Text Box 4">
          <a:extLst>
            <a:ext uri="{FF2B5EF4-FFF2-40B4-BE49-F238E27FC236}">
              <a16:creationId xmlns:a16="http://schemas.microsoft.com/office/drawing/2014/main" id="{00000000-0008-0000-0100-0000C5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2" name="Text Box 6">
          <a:extLst>
            <a:ext uri="{FF2B5EF4-FFF2-40B4-BE49-F238E27FC236}">
              <a16:creationId xmlns:a16="http://schemas.microsoft.com/office/drawing/2014/main" id="{00000000-0008-0000-0100-0000C6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3" name="Text Box 4">
          <a:extLst>
            <a:ext uri="{FF2B5EF4-FFF2-40B4-BE49-F238E27FC236}">
              <a16:creationId xmlns:a16="http://schemas.microsoft.com/office/drawing/2014/main" id="{00000000-0008-0000-0100-0000C7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4" name="Text Box 6">
          <a:extLst>
            <a:ext uri="{FF2B5EF4-FFF2-40B4-BE49-F238E27FC236}">
              <a16:creationId xmlns:a16="http://schemas.microsoft.com/office/drawing/2014/main" id="{00000000-0008-0000-0100-0000C8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5" name="Text Box 4">
          <a:extLst>
            <a:ext uri="{FF2B5EF4-FFF2-40B4-BE49-F238E27FC236}">
              <a16:creationId xmlns:a16="http://schemas.microsoft.com/office/drawing/2014/main" id="{00000000-0008-0000-0100-0000C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6" name="Text Box 6">
          <a:extLst>
            <a:ext uri="{FF2B5EF4-FFF2-40B4-BE49-F238E27FC236}">
              <a16:creationId xmlns:a16="http://schemas.microsoft.com/office/drawing/2014/main" id="{00000000-0008-0000-0100-0000C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7" name="Text Box 4">
          <a:extLst>
            <a:ext uri="{FF2B5EF4-FFF2-40B4-BE49-F238E27FC236}">
              <a16:creationId xmlns:a16="http://schemas.microsoft.com/office/drawing/2014/main" id="{00000000-0008-0000-0100-0000CB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8" name="Text Box 6">
          <a:extLst>
            <a:ext uri="{FF2B5EF4-FFF2-40B4-BE49-F238E27FC236}">
              <a16:creationId xmlns:a16="http://schemas.microsoft.com/office/drawing/2014/main" id="{00000000-0008-0000-0100-0000CC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9" name="Text Box 4">
          <a:extLst>
            <a:ext uri="{FF2B5EF4-FFF2-40B4-BE49-F238E27FC236}">
              <a16:creationId xmlns:a16="http://schemas.microsoft.com/office/drawing/2014/main" id="{00000000-0008-0000-0100-0000C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0" name="Text Box 6">
          <a:extLst>
            <a:ext uri="{FF2B5EF4-FFF2-40B4-BE49-F238E27FC236}">
              <a16:creationId xmlns:a16="http://schemas.microsoft.com/office/drawing/2014/main" id="{00000000-0008-0000-0100-0000C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1" name="Text Box 4">
          <a:extLst>
            <a:ext uri="{FF2B5EF4-FFF2-40B4-BE49-F238E27FC236}">
              <a16:creationId xmlns:a16="http://schemas.microsoft.com/office/drawing/2014/main" id="{00000000-0008-0000-0100-0000CF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2" name="Text Box 6">
          <a:extLst>
            <a:ext uri="{FF2B5EF4-FFF2-40B4-BE49-F238E27FC236}">
              <a16:creationId xmlns:a16="http://schemas.microsoft.com/office/drawing/2014/main" id="{00000000-0008-0000-0100-0000D0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3" name="Text Box 4">
          <a:extLst>
            <a:ext uri="{FF2B5EF4-FFF2-40B4-BE49-F238E27FC236}">
              <a16:creationId xmlns:a16="http://schemas.microsoft.com/office/drawing/2014/main" id="{00000000-0008-0000-0100-0000D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4" name="Text Box 6">
          <a:extLst>
            <a:ext uri="{FF2B5EF4-FFF2-40B4-BE49-F238E27FC236}">
              <a16:creationId xmlns:a16="http://schemas.microsoft.com/office/drawing/2014/main" id="{00000000-0008-0000-0100-0000D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5" name="Text Box 4">
          <a:extLst>
            <a:ext uri="{FF2B5EF4-FFF2-40B4-BE49-F238E27FC236}">
              <a16:creationId xmlns:a16="http://schemas.microsoft.com/office/drawing/2014/main" id="{00000000-0008-0000-0100-0000D3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6" name="Text Box 6">
          <a:extLst>
            <a:ext uri="{FF2B5EF4-FFF2-40B4-BE49-F238E27FC236}">
              <a16:creationId xmlns:a16="http://schemas.microsoft.com/office/drawing/2014/main" id="{00000000-0008-0000-0100-0000D4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7" name="Text Box 4">
          <a:extLst>
            <a:ext uri="{FF2B5EF4-FFF2-40B4-BE49-F238E27FC236}">
              <a16:creationId xmlns:a16="http://schemas.microsoft.com/office/drawing/2014/main" id="{00000000-0008-0000-0100-0000D5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8" name="Text Box 6">
          <a:extLst>
            <a:ext uri="{FF2B5EF4-FFF2-40B4-BE49-F238E27FC236}">
              <a16:creationId xmlns:a16="http://schemas.microsoft.com/office/drawing/2014/main" id="{00000000-0008-0000-0100-0000D6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79" name="Text Box 4">
          <a:extLst>
            <a:ext uri="{FF2B5EF4-FFF2-40B4-BE49-F238E27FC236}">
              <a16:creationId xmlns:a16="http://schemas.microsoft.com/office/drawing/2014/main" id="{00000000-0008-0000-0100-0000D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80" name="Text Box 6">
          <a:extLst>
            <a:ext uri="{FF2B5EF4-FFF2-40B4-BE49-F238E27FC236}">
              <a16:creationId xmlns:a16="http://schemas.microsoft.com/office/drawing/2014/main" id="{00000000-0008-0000-0100-0000D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1" name="Text Box 4">
          <a:extLst>
            <a:ext uri="{FF2B5EF4-FFF2-40B4-BE49-F238E27FC236}">
              <a16:creationId xmlns:a16="http://schemas.microsoft.com/office/drawing/2014/main" id="{00000000-0008-0000-0100-0000D9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2" name="Text Box 6">
          <a:extLst>
            <a:ext uri="{FF2B5EF4-FFF2-40B4-BE49-F238E27FC236}">
              <a16:creationId xmlns:a16="http://schemas.microsoft.com/office/drawing/2014/main" id="{00000000-0008-0000-0100-0000DA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3" name="Text Box 4">
          <a:extLst>
            <a:ext uri="{FF2B5EF4-FFF2-40B4-BE49-F238E27FC236}">
              <a16:creationId xmlns:a16="http://schemas.microsoft.com/office/drawing/2014/main" id="{00000000-0008-0000-0100-0000DB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4" name="Text Box 6">
          <a:extLst>
            <a:ext uri="{FF2B5EF4-FFF2-40B4-BE49-F238E27FC236}">
              <a16:creationId xmlns:a16="http://schemas.microsoft.com/office/drawing/2014/main" id="{00000000-0008-0000-0100-0000DC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5" name="Text Box 4">
          <a:extLst>
            <a:ext uri="{FF2B5EF4-FFF2-40B4-BE49-F238E27FC236}">
              <a16:creationId xmlns:a16="http://schemas.microsoft.com/office/drawing/2014/main" id="{00000000-0008-0000-0100-0000D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6" name="Text Box 6">
          <a:extLst>
            <a:ext uri="{FF2B5EF4-FFF2-40B4-BE49-F238E27FC236}">
              <a16:creationId xmlns:a16="http://schemas.microsoft.com/office/drawing/2014/main" id="{00000000-0008-0000-0100-0000D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7" name="Text Box 4">
          <a:extLst>
            <a:ext uri="{FF2B5EF4-FFF2-40B4-BE49-F238E27FC236}">
              <a16:creationId xmlns:a16="http://schemas.microsoft.com/office/drawing/2014/main" id="{00000000-0008-0000-0100-0000D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8" name="Text Box 6">
          <a:extLst>
            <a:ext uri="{FF2B5EF4-FFF2-40B4-BE49-F238E27FC236}">
              <a16:creationId xmlns:a16="http://schemas.microsoft.com/office/drawing/2014/main" id="{00000000-0008-0000-0100-0000E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89" name="Text Box 4">
          <a:extLst>
            <a:ext uri="{FF2B5EF4-FFF2-40B4-BE49-F238E27FC236}">
              <a16:creationId xmlns:a16="http://schemas.microsoft.com/office/drawing/2014/main" id="{00000000-0008-0000-0100-0000E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0" name="Text Box 6">
          <a:extLst>
            <a:ext uri="{FF2B5EF4-FFF2-40B4-BE49-F238E27FC236}">
              <a16:creationId xmlns:a16="http://schemas.microsoft.com/office/drawing/2014/main" id="{00000000-0008-0000-0100-0000E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1" name="Text Box 4">
          <a:extLst>
            <a:ext uri="{FF2B5EF4-FFF2-40B4-BE49-F238E27FC236}">
              <a16:creationId xmlns:a16="http://schemas.microsoft.com/office/drawing/2014/main" id="{00000000-0008-0000-0100-0000E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2" name="Text Box 6">
          <a:extLst>
            <a:ext uri="{FF2B5EF4-FFF2-40B4-BE49-F238E27FC236}">
              <a16:creationId xmlns:a16="http://schemas.microsoft.com/office/drawing/2014/main" id="{00000000-0008-0000-0100-0000E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3" name="Text Box 4">
          <a:extLst>
            <a:ext uri="{FF2B5EF4-FFF2-40B4-BE49-F238E27FC236}">
              <a16:creationId xmlns:a16="http://schemas.microsoft.com/office/drawing/2014/main" id="{00000000-0008-0000-0100-0000E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4" name="Text Box 6">
          <a:extLst>
            <a:ext uri="{FF2B5EF4-FFF2-40B4-BE49-F238E27FC236}">
              <a16:creationId xmlns:a16="http://schemas.microsoft.com/office/drawing/2014/main" id="{00000000-0008-0000-0100-0000E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5" name="Text Box 4">
          <a:extLst>
            <a:ext uri="{FF2B5EF4-FFF2-40B4-BE49-F238E27FC236}">
              <a16:creationId xmlns:a16="http://schemas.microsoft.com/office/drawing/2014/main" id="{00000000-0008-0000-0100-0000E7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6" name="Text Box 6">
          <a:extLst>
            <a:ext uri="{FF2B5EF4-FFF2-40B4-BE49-F238E27FC236}">
              <a16:creationId xmlns:a16="http://schemas.microsoft.com/office/drawing/2014/main" id="{00000000-0008-0000-0100-0000E8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7" name="Text Box 4">
          <a:extLst>
            <a:ext uri="{FF2B5EF4-FFF2-40B4-BE49-F238E27FC236}">
              <a16:creationId xmlns:a16="http://schemas.microsoft.com/office/drawing/2014/main" id="{00000000-0008-0000-0100-0000E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8" name="Text Box 6">
          <a:extLst>
            <a:ext uri="{FF2B5EF4-FFF2-40B4-BE49-F238E27FC236}">
              <a16:creationId xmlns:a16="http://schemas.microsoft.com/office/drawing/2014/main" id="{00000000-0008-0000-0100-0000E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99" name="Text Box 4">
          <a:extLst>
            <a:ext uri="{FF2B5EF4-FFF2-40B4-BE49-F238E27FC236}">
              <a16:creationId xmlns:a16="http://schemas.microsoft.com/office/drawing/2014/main" id="{00000000-0008-0000-0100-0000EB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00" name="Text Box 6">
          <a:extLst>
            <a:ext uri="{FF2B5EF4-FFF2-40B4-BE49-F238E27FC236}">
              <a16:creationId xmlns:a16="http://schemas.microsoft.com/office/drawing/2014/main" id="{00000000-0008-0000-0100-0000EC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1" name="Text Box 4">
          <a:extLst>
            <a:ext uri="{FF2B5EF4-FFF2-40B4-BE49-F238E27FC236}">
              <a16:creationId xmlns:a16="http://schemas.microsoft.com/office/drawing/2014/main" id="{00000000-0008-0000-0100-0000E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2" name="Text Box 6">
          <a:extLst>
            <a:ext uri="{FF2B5EF4-FFF2-40B4-BE49-F238E27FC236}">
              <a16:creationId xmlns:a16="http://schemas.microsoft.com/office/drawing/2014/main" id="{00000000-0008-0000-0100-0000E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3" name="Text Box 4">
          <a:extLst>
            <a:ext uri="{FF2B5EF4-FFF2-40B4-BE49-F238E27FC236}">
              <a16:creationId xmlns:a16="http://schemas.microsoft.com/office/drawing/2014/main" id="{00000000-0008-0000-0100-0000E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4" name="Text Box 6">
          <a:extLst>
            <a:ext uri="{FF2B5EF4-FFF2-40B4-BE49-F238E27FC236}">
              <a16:creationId xmlns:a16="http://schemas.microsoft.com/office/drawing/2014/main" id="{00000000-0008-0000-0100-0000F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5" name="Text Box 4">
          <a:extLst>
            <a:ext uri="{FF2B5EF4-FFF2-40B4-BE49-F238E27FC236}">
              <a16:creationId xmlns:a16="http://schemas.microsoft.com/office/drawing/2014/main" id="{00000000-0008-0000-0100-0000F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6" name="Text Box 6">
          <a:extLst>
            <a:ext uri="{FF2B5EF4-FFF2-40B4-BE49-F238E27FC236}">
              <a16:creationId xmlns:a16="http://schemas.microsoft.com/office/drawing/2014/main" id="{00000000-0008-0000-0100-0000F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7" name="Text Box 4">
          <a:extLst>
            <a:ext uri="{FF2B5EF4-FFF2-40B4-BE49-F238E27FC236}">
              <a16:creationId xmlns:a16="http://schemas.microsoft.com/office/drawing/2014/main" id="{00000000-0008-0000-0100-0000F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8" name="Text Box 6">
          <a:extLst>
            <a:ext uri="{FF2B5EF4-FFF2-40B4-BE49-F238E27FC236}">
              <a16:creationId xmlns:a16="http://schemas.microsoft.com/office/drawing/2014/main" id="{00000000-0008-0000-0100-0000F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09" name="Text Box 4">
          <a:extLst>
            <a:ext uri="{FF2B5EF4-FFF2-40B4-BE49-F238E27FC236}">
              <a16:creationId xmlns:a16="http://schemas.microsoft.com/office/drawing/2014/main" id="{00000000-0008-0000-0100-0000F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10" name="Text Box 6">
          <a:extLst>
            <a:ext uri="{FF2B5EF4-FFF2-40B4-BE49-F238E27FC236}">
              <a16:creationId xmlns:a16="http://schemas.microsoft.com/office/drawing/2014/main" id="{00000000-0008-0000-0100-0000F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1" name="Text Box 4">
          <a:extLst>
            <a:ext uri="{FF2B5EF4-FFF2-40B4-BE49-F238E27FC236}">
              <a16:creationId xmlns:a16="http://schemas.microsoft.com/office/drawing/2014/main" id="{00000000-0008-0000-0100-0000F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2" name="Text Box 6">
          <a:extLst>
            <a:ext uri="{FF2B5EF4-FFF2-40B4-BE49-F238E27FC236}">
              <a16:creationId xmlns:a16="http://schemas.microsoft.com/office/drawing/2014/main" id="{00000000-0008-0000-0100-0000F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3" name="Text Box 4">
          <a:extLst>
            <a:ext uri="{FF2B5EF4-FFF2-40B4-BE49-F238E27FC236}">
              <a16:creationId xmlns:a16="http://schemas.microsoft.com/office/drawing/2014/main" id="{00000000-0008-0000-0100-0000F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4" name="Text Box 6">
          <a:extLst>
            <a:ext uri="{FF2B5EF4-FFF2-40B4-BE49-F238E27FC236}">
              <a16:creationId xmlns:a16="http://schemas.microsoft.com/office/drawing/2014/main" id="{00000000-0008-0000-0100-0000F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5" name="Text Box 4">
          <a:extLst>
            <a:ext uri="{FF2B5EF4-FFF2-40B4-BE49-F238E27FC236}">
              <a16:creationId xmlns:a16="http://schemas.microsoft.com/office/drawing/2014/main" id="{00000000-0008-0000-0100-0000F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6" name="Text Box 6">
          <a:extLst>
            <a:ext uri="{FF2B5EF4-FFF2-40B4-BE49-F238E27FC236}">
              <a16:creationId xmlns:a16="http://schemas.microsoft.com/office/drawing/2014/main" id="{00000000-0008-0000-0100-0000F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7" name="Text Box 4">
          <a:extLst>
            <a:ext uri="{FF2B5EF4-FFF2-40B4-BE49-F238E27FC236}">
              <a16:creationId xmlns:a16="http://schemas.microsoft.com/office/drawing/2014/main" id="{00000000-0008-0000-0100-0000F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8" name="Text Box 6">
          <a:extLst>
            <a:ext uri="{FF2B5EF4-FFF2-40B4-BE49-F238E27FC236}">
              <a16:creationId xmlns:a16="http://schemas.microsoft.com/office/drawing/2014/main" id="{00000000-0008-0000-0100-0000F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19" name="Text Box 4">
          <a:extLst>
            <a:ext uri="{FF2B5EF4-FFF2-40B4-BE49-F238E27FC236}">
              <a16:creationId xmlns:a16="http://schemas.microsoft.com/office/drawing/2014/main" id="{00000000-0008-0000-0100-0000FF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0" name="Text Box 6">
          <a:extLst>
            <a:ext uri="{FF2B5EF4-FFF2-40B4-BE49-F238E27FC236}">
              <a16:creationId xmlns:a16="http://schemas.microsoft.com/office/drawing/2014/main" id="{00000000-0008-0000-0100-000000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1" name="Text Box 4">
          <a:extLst>
            <a:ext uri="{FF2B5EF4-FFF2-40B4-BE49-F238E27FC236}">
              <a16:creationId xmlns:a16="http://schemas.microsoft.com/office/drawing/2014/main" id="{00000000-0008-0000-0100-00000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2" name="Text Box 6">
          <a:extLst>
            <a:ext uri="{FF2B5EF4-FFF2-40B4-BE49-F238E27FC236}">
              <a16:creationId xmlns:a16="http://schemas.microsoft.com/office/drawing/2014/main" id="{00000000-0008-0000-0100-00000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3" name="Text Box 4">
          <a:extLst>
            <a:ext uri="{FF2B5EF4-FFF2-40B4-BE49-F238E27FC236}">
              <a16:creationId xmlns:a16="http://schemas.microsoft.com/office/drawing/2014/main" id="{00000000-0008-0000-0100-00000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4" name="Text Box 6">
          <a:extLst>
            <a:ext uri="{FF2B5EF4-FFF2-40B4-BE49-F238E27FC236}">
              <a16:creationId xmlns:a16="http://schemas.microsoft.com/office/drawing/2014/main" id="{00000000-0008-0000-0100-00000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5" name="Text Box 4">
          <a:extLst>
            <a:ext uri="{FF2B5EF4-FFF2-40B4-BE49-F238E27FC236}">
              <a16:creationId xmlns:a16="http://schemas.microsoft.com/office/drawing/2014/main" id="{00000000-0008-0000-0100-00000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6" name="Text Box 6">
          <a:extLst>
            <a:ext uri="{FF2B5EF4-FFF2-40B4-BE49-F238E27FC236}">
              <a16:creationId xmlns:a16="http://schemas.microsoft.com/office/drawing/2014/main" id="{00000000-0008-0000-0100-000006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7" name="Text Box 4">
          <a:extLst>
            <a:ext uri="{FF2B5EF4-FFF2-40B4-BE49-F238E27FC236}">
              <a16:creationId xmlns:a16="http://schemas.microsoft.com/office/drawing/2014/main" id="{00000000-0008-0000-0100-000007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8" name="Text Box 6">
          <a:extLst>
            <a:ext uri="{FF2B5EF4-FFF2-40B4-BE49-F238E27FC236}">
              <a16:creationId xmlns:a16="http://schemas.microsoft.com/office/drawing/2014/main" id="{00000000-0008-0000-0100-00000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9" name="Text Box 4">
          <a:extLst>
            <a:ext uri="{FF2B5EF4-FFF2-40B4-BE49-F238E27FC236}">
              <a16:creationId xmlns:a16="http://schemas.microsoft.com/office/drawing/2014/main" id="{00000000-0008-0000-0100-000009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30" name="Text Box 6">
          <a:extLst>
            <a:ext uri="{FF2B5EF4-FFF2-40B4-BE49-F238E27FC236}">
              <a16:creationId xmlns:a16="http://schemas.microsoft.com/office/drawing/2014/main" id="{00000000-0008-0000-0100-00000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1" name="Text Box 4">
          <a:extLst>
            <a:ext uri="{FF2B5EF4-FFF2-40B4-BE49-F238E27FC236}">
              <a16:creationId xmlns:a16="http://schemas.microsoft.com/office/drawing/2014/main" id="{00000000-0008-0000-0100-00000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2" name="Text Box 6">
          <a:extLst>
            <a:ext uri="{FF2B5EF4-FFF2-40B4-BE49-F238E27FC236}">
              <a16:creationId xmlns:a16="http://schemas.microsoft.com/office/drawing/2014/main" id="{00000000-0008-0000-0100-00000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3" name="Text Box 4">
          <a:extLst>
            <a:ext uri="{FF2B5EF4-FFF2-40B4-BE49-F238E27FC236}">
              <a16:creationId xmlns:a16="http://schemas.microsoft.com/office/drawing/2014/main" id="{00000000-0008-0000-0100-00000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4" name="Text Box 6">
          <a:extLst>
            <a:ext uri="{FF2B5EF4-FFF2-40B4-BE49-F238E27FC236}">
              <a16:creationId xmlns:a16="http://schemas.microsoft.com/office/drawing/2014/main" id="{00000000-0008-0000-0100-00000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5" name="Text Box 4">
          <a:extLst>
            <a:ext uri="{FF2B5EF4-FFF2-40B4-BE49-F238E27FC236}">
              <a16:creationId xmlns:a16="http://schemas.microsoft.com/office/drawing/2014/main" id="{00000000-0008-0000-0100-00000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6" name="Text Box 6">
          <a:extLst>
            <a:ext uri="{FF2B5EF4-FFF2-40B4-BE49-F238E27FC236}">
              <a16:creationId xmlns:a16="http://schemas.microsoft.com/office/drawing/2014/main" id="{00000000-0008-0000-0100-00001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7" name="Text Box 4">
          <a:extLst>
            <a:ext uri="{FF2B5EF4-FFF2-40B4-BE49-F238E27FC236}">
              <a16:creationId xmlns:a16="http://schemas.microsoft.com/office/drawing/2014/main" id="{00000000-0008-0000-0100-000011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8" name="Text Box 6">
          <a:extLst>
            <a:ext uri="{FF2B5EF4-FFF2-40B4-BE49-F238E27FC236}">
              <a16:creationId xmlns:a16="http://schemas.microsoft.com/office/drawing/2014/main" id="{00000000-0008-0000-0100-000012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39" name="Text Box 4">
          <a:extLst>
            <a:ext uri="{FF2B5EF4-FFF2-40B4-BE49-F238E27FC236}">
              <a16:creationId xmlns:a16="http://schemas.microsoft.com/office/drawing/2014/main" id="{00000000-0008-0000-0100-000013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40" name="Text Box 6">
          <a:extLst>
            <a:ext uri="{FF2B5EF4-FFF2-40B4-BE49-F238E27FC236}">
              <a16:creationId xmlns:a16="http://schemas.microsoft.com/office/drawing/2014/main" id="{00000000-0008-0000-0100-000014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1" name="Text Box 4">
          <a:extLst>
            <a:ext uri="{FF2B5EF4-FFF2-40B4-BE49-F238E27FC236}">
              <a16:creationId xmlns:a16="http://schemas.microsoft.com/office/drawing/2014/main" id="{00000000-0008-0000-0100-000015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2" name="Text Box 6">
          <a:extLst>
            <a:ext uri="{FF2B5EF4-FFF2-40B4-BE49-F238E27FC236}">
              <a16:creationId xmlns:a16="http://schemas.microsoft.com/office/drawing/2014/main" id="{00000000-0008-0000-0100-000016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3" name="Text Box 4">
          <a:extLst>
            <a:ext uri="{FF2B5EF4-FFF2-40B4-BE49-F238E27FC236}">
              <a16:creationId xmlns:a16="http://schemas.microsoft.com/office/drawing/2014/main" id="{00000000-0008-0000-0100-000017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4" name="Text Box 6">
          <a:extLst>
            <a:ext uri="{FF2B5EF4-FFF2-40B4-BE49-F238E27FC236}">
              <a16:creationId xmlns:a16="http://schemas.microsoft.com/office/drawing/2014/main" id="{00000000-0008-0000-0100-000018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5" name="Text Box 4">
          <a:extLst>
            <a:ext uri="{FF2B5EF4-FFF2-40B4-BE49-F238E27FC236}">
              <a16:creationId xmlns:a16="http://schemas.microsoft.com/office/drawing/2014/main" id="{00000000-0008-0000-0100-00001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6" name="Text Box 6">
          <a:extLst>
            <a:ext uri="{FF2B5EF4-FFF2-40B4-BE49-F238E27FC236}">
              <a16:creationId xmlns:a16="http://schemas.microsoft.com/office/drawing/2014/main" id="{00000000-0008-0000-0100-00001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7" name="Text Box 4">
          <a:extLst>
            <a:ext uri="{FF2B5EF4-FFF2-40B4-BE49-F238E27FC236}">
              <a16:creationId xmlns:a16="http://schemas.microsoft.com/office/drawing/2014/main" id="{00000000-0008-0000-0100-00001B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8" name="Text Box 6">
          <a:extLst>
            <a:ext uri="{FF2B5EF4-FFF2-40B4-BE49-F238E27FC236}">
              <a16:creationId xmlns:a16="http://schemas.microsoft.com/office/drawing/2014/main" id="{00000000-0008-0000-0100-00001C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9" name="Text Box 4">
          <a:extLst>
            <a:ext uri="{FF2B5EF4-FFF2-40B4-BE49-F238E27FC236}">
              <a16:creationId xmlns:a16="http://schemas.microsoft.com/office/drawing/2014/main" id="{00000000-0008-0000-0100-00001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50" name="Text Box 6">
          <a:extLst>
            <a:ext uri="{FF2B5EF4-FFF2-40B4-BE49-F238E27FC236}">
              <a16:creationId xmlns:a16="http://schemas.microsoft.com/office/drawing/2014/main" id="{00000000-0008-0000-0100-00001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1" name="Text Box 4">
          <a:extLst>
            <a:ext uri="{FF2B5EF4-FFF2-40B4-BE49-F238E27FC236}">
              <a16:creationId xmlns:a16="http://schemas.microsoft.com/office/drawing/2014/main" id="{00000000-0008-0000-0100-00001F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2" name="Text Box 6">
          <a:extLst>
            <a:ext uri="{FF2B5EF4-FFF2-40B4-BE49-F238E27FC236}">
              <a16:creationId xmlns:a16="http://schemas.microsoft.com/office/drawing/2014/main" id="{00000000-0008-0000-0100-000020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3" name="Text Box 4">
          <a:extLst>
            <a:ext uri="{FF2B5EF4-FFF2-40B4-BE49-F238E27FC236}">
              <a16:creationId xmlns:a16="http://schemas.microsoft.com/office/drawing/2014/main" id="{00000000-0008-0000-0100-000021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4" name="Text Box 6">
          <a:extLst>
            <a:ext uri="{FF2B5EF4-FFF2-40B4-BE49-F238E27FC236}">
              <a16:creationId xmlns:a16="http://schemas.microsoft.com/office/drawing/2014/main" id="{00000000-0008-0000-0100-000022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5" name="Text Box 4">
          <a:extLst>
            <a:ext uri="{FF2B5EF4-FFF2-40B4-BE49-F238E27FC236}">
              <a16:creationId xmlns:a16="http://schemas.microsoft.com/office/drawing/2014/main" id="{00000000-0008-0000-0100-00002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6" name="Text Box 6">
          <a:extLst>
            <a:ext uri="{FF2B5EF4-FFF2-40B4-BE49-F238E27FC236}">
              <a16:creationId xmlns:a16="http://schemas.microsoft.com/office/drawing/2014/main" id="{00000000-0008-0000-0100-00002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7" name="Text Box 4">
          <a:extLst>
            <a:ext uri="{FF2B5EF4-FFF2-40B4-BE49-F238E27FC236}">
              <a16:creationId xmlns:a16="http://schemas.microsoft.com/office/drawing/2014/main" id="{00000000-0008-0000-0100-000025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8" name="Text Box 6">
          <a:extLst>
            <a:ext uri="{FF2B5EF4-FFF2-40B4-BE49-F238E27FC236}">
              <a16:creationId xmlns:a16="http://schemas.microsoft.com/office/drawing/2014/main" id="{00000000-0008-0000-0100-000026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59" name="Text Box 4">
          <a:extLst>
            <a:ext uri="{FF2B5EF4-FFF2-40B4-BE49-F238E27FC236}">
              <a16:creationId xmlns:a16="http://schemas.microsoft.com/office/drawing/2014/main" id="{00000000-0008-0000-0100-000027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60" name="Text Box 6">
          <a:extLst>
            <a:ext uri="{FF2B5EF4-FFF2-40B4-BE49-F238E27FC236}">
              <a16:creationId xmlns:a16="http://schemas.microsoft.com/office/drawing/2014/main" id="{00000000-0008-0000-0100-000028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1" name="Text Box 4">
          <a:extLst>
            <a:ext uri="{FF2B5EF4-FFF2-40B4-BE49-F238E27FC236}">
              <a16:creationId xmlns:a16="http://schemas.microsoft.com/office/drawing/2014/main" id="{00000000-0008-0000-0100-00002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2" name="Text Box 6">
          <a:extLst>
            <a:ext uri="{FF2B5EF4-FFF2-40B4-BE49-F238E27FC236}">
              <a16:creationId xmlns:a16="http://schemas.microsoft.com/office/drawing/2014/main" id="{00000000-0008-0000-0100-00002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3" name="Text Box 4">
          <a:extLst>
            <a:ext uri="{FF2B5EF4-FFF2-40B4-BE49-F238E27FC236}">
              <a16:creationId xmlns:a16="http://schemas.microsoft.com/office/drawing/2014/main" id="{00000000-0008-0000-0100-00002B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4" name="Text Box 6">
          <a:extLst>
            <a:ext uri="{FF2B5EF4-FFF2-40B4-BE49-F238E27FC236}">
              <a16:creationId xmlns:a16="http://schemas.microsoft.com/office/drawing/2014/main" id="{00000000-0008-0000-0100-00002C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5" name="Text Box 4">
          <a:extLst>
            <a:ext uri="{FF2B5EF4-FFF2-40B4-BE49-F238E27FC236}">
              <a16:creationId xmlns:a16="http://schemas.microsoft.com/office/drawing/2014/main" id="{00000000-0008-0000-0100-00002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6" name="Text Box 6">
          <a:extLst>
            <a:ext uri="{FF2B5EF4-FFF2-40B4-BE49-F238E27FC236}">
              <a16:creationId xmlns:a16="http://schemas.microsoft.com/office/drawing/2014/main" id="{00000000-0008-0000-0100-00002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7" name="Text Box 4">
          <a:extLst>
            <a:ext uri="{FF2B5EF4-FFF2-40B4-BE49-F238E27FC236}">
              <a16:creationId xmlns:a16="http://schemas.microsoft.com/office/drawing/2014/main" id="{00000000-0008-0000-0100-00002F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8" name="Text Box 6">
          <a:extLst>
            <a:ext uri="{FF2B5EF4-FFF2-40B4-BE49-F238E27FC236}">
              <a16:creationId xmlns:a16="http://schemas.microsoft.com/office/drawing/2014/main" id="{00000000-0008-0000-0100-000030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9" name="Text Box 4">
          <a:extLst>
            <a:ext uri="{FF2B5EF4-FFF2-40B4-BE49-F238E27FC236}">
              <a16:creationId xmlns:a16="http://schemas.microsoft.com/office/drawing/2014/main" id="{00000000-0008-0000-0100-000031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70" name="Text Box 6">
          <a:extLst>
            <a:ext uri="{FF2B5EF4-FFF2-40B4-BE49-F238E27FC236}">
              <a16:creationId xmlns:a16="http://schemas.microsoft.com/office/drawing/2014/main" id="{00000000-0008-0000-0100-000032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1" name="Text Box 4">
          <a:extLst>
            <a:ext uri="{FF2B5EF4-FFF2-40B4-BE49-F238E27FC236}">
              <a16:creationId xmlns:a16="http://schemas.microsoft.com/office/drawing/2014/main" id="{00000000-0008-0000-0100-000033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2" name="Text Box 6">
          <a:extLst>
            <a:ext uri="{FF2B5EF4-FFF2-40B4-BE49-F238E27FC236}">
              <a16:creationId xmlns:a16="http://schemas.microsoft.com/office/drawing/2014/main" id="{00000000-0008-0000-0100-000034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3" name="Text Box 4">
          <a:extLst>
            <a:ext uri="{FF2B5EF4-FFF2-40B4-BE49-F238E27FC236}">
              <a16:creationId xmlns:a16="http://schemas.microsoft.com/office/drawing/2014/main" id="{00000000-0008-0000-0100-00003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4" name="Text Box 6">
          <a:extLst>
            <a:ext uri="{FF2B5EF4-FFF2-40B4-BE49-F238E27FC236}">
              <a16:creationId xmlns:a16="http://schemas.microsoft.com/office/drawing/2014/main" id="{00000000-0008-0000-0100-00003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5" name="Text Box 4">
          <a:extLst>
            <a:ext uri="{FF2B5EF4-FFF2-40B4-BE49-F238E27FC236}">
              <a16:creationId xmlns:a16="http://schemas.microsoft.com/office/drawing/2014/main" id="{00000000-0008-0000-0100-00003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6" name="Text Box 6">
          <a:extLst>
            <a:ext uri="{FF2B5EF4-FFF2-40B4-BE49-F238E27FC236}">
              <a16:creationId xmlns:a16="http://schemas.microsoft.com/office/drawing/2014/main" id="{00000000-0008-0000-0100-00003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7" name="Text Box 4">
          <a:extLst>
            <a:ext uri="{FF2B5EF4-FFF2-40B4-BE49-F238E27FC236}">
              <a16:creationId xmlns:a16="http://schemas.microsoft.com/office/drawing/2014/main" id="{00000000-0008-0000-0100-00003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8" name="Text Box 6">
          <a:extLst>
            <a:ext uri="{FF2B5EF4-FFF2-40B4-BE49-F238E27FC236}">
              <a16:creationId xmlns:a16="http://schemas.microsoft.com/office/drawing/2014/main" id="{00000000-0008-0000-0100-00003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79" name="Text Box 4">
          <a:extLst>
            <a:ext uri="{FF2B5EF4-FFF2-40B4-BE49-F238E27FC236}">
              <a16:creationId xmlns:a16="http://schemas.microsoft.com/office/drawing/2014/main" id="{00000000-0008-0000-0100-00003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80" name="Text Box 6">
          <a:extLst>
            <a:ext uri="{FF2B5EF4-FFF2-40B4-BE49-F238E27FC236}">
              <a16:creationId xmlns:a16="http://schemas.microsoft.com/office/drawing/2014/main" id="{00000000-0008-0000-0100-00003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1" name="Text Box 4">
          <a:extLst>
            <a:ext uri="{FF2B5EF4-FFF2-40B4-BE49-F238E27FC236}">
              <a16:creationId xmlns:a16="http://schemas.microsoft.com/office/drawing/2014/main" id="{00000000-0008-0000-0100-00003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2" name="Text Box 6">
          <a:extLst>
            <a:ext uri="{FF2B5EF4-FFF2-40B4-BE49-F238E27FC236}">
              <a16:creationId xmlns:a16="http://schemas.microsoft.com/office/drawing/2014/main" id="{00000000-0008-0000-0100-00003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3" name="Text Box 4">
          <a:extLst>
            <a:ext uri="{FF2B5EF4-FFF2-40B4-BE49-F238E27FC236}">
              <a16:creationId xmlns:a16="http://schemas.microsoft.com/office/drawing/2014/main" id="{00000000-0008-0000-0100-00003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4" name="Text Box 6">
          <a:extLst>
            <a:ext uri="{FF2B5EF4-FFF2-40B4-BE49-F238E27FC236}">
              <a16:creationId xmlns:a16="http://schemas.microsoft.com/office/drawing/2014/main" id="{00000000-0008-0000-0100-00004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5" name="Text Box 4">
          <a:extLst>
            <a:ext uri="{FF2B5EF4-FFF2-40B4-BE49-F238E27FC236}">
              <a16:creationId xmlns:a16="http://schemas.microsoft.com/office/drawing/2014/main" id="{00000000-0008-0000-0100-00004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6" name="Text Box 6">
          <a:extLst>
            <a:ext uri="{FF2B5EF4-FFF2-40B4-BE49-F238E27FC236}">
              <a16:creationId xmlns:a16="http://schemas.microsoft.com/office/drawing/2014/main" id="{00000000-0008-0000-0100-00004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7" name="Text Box 4">
          <a:extLst>
            <a:ext uri="{FF2B5EF4-FFF2-40B4-BE49-F238E27FC236}">
              <a16:creationId xmlns:a16="http://schemas.microsoft.com/office/drawing/2014/main" id="{00000000-0008-0000-0100-000043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8" name="Text Box 6">
          <a:extLst>
            <a:ext uri="{FF2B5EF4-FFF2-40B4-BE49-F238E27FC236}">
              <a16:creationId xmlns:a16="http://schemas.microsoft.com/office/drawing/2014/main" id="{00000000-0008-0000-0100-00004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89" name="Text Box 4">
          <a:extLst>
            <a:ext uri="{FF2B5EF4-FFF2-40B4-BE49-F238E27FC236}">
              <a16:creationId xmlns:a16="http://schemas.microsoft.com/office/drawing/2014/main" id="{00000000-0008-0000-0100-000045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90" name="Text Box 6">
          <a:extLst>
            <a:ext uri="{FF2B5EF4-FFF2-40B4-BE49-F238E27FC236}">
              <a16:creationId xmlns:a16="http://schemas.microsoft.com/office/drawing/2014/main" id="{00000000-0008-0000-0100-00004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1" name="Text Box 4">
          <a:extLst>
            <a:ext uri="{FF2B5EF4-FFF2-40B4-BE49-F238E27FC236}">
              <a16:creationId xmlns:a16="http://schemas.microsoft.com/office/drawing/2014/main" id="{00000000-0008-0000-0100-00004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2" name="Text Box 6">
          <a:extLst>
            <a:ext uri="{FF2B5EF4-FFF2-40B4-BE49-F238E27FC236}">
              <a16:creationId xmlns:a16="http://schemas.microsoft.com/office/drawing/2014/main" id="{00000000-0008-0000-0100-00004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3" name="Text Box 4">
          <a:extLst>
            <a:ext uri="{FF2B5EF4-FFF2-40B4-BE49-F238E27FC236}">
              <a16:creationId xmlns:a16="http://schemas.microsoft.com/office/drawing/2014/main" id="{00000000-0008-0000-0100-00004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4" name="Text Box 6">
          <a:extLst>
            <a:ext uri="{FF2B5EF4-FFF2-40B4-BE49-F238E27FC236}">
              <a16:creationId xmlns:a16="http://schemas.microsoft.com/office/drawing/2014/main" id="{00000000-0008-0000-0100-00004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5" name="Text Box 4">
          <a:extLst>
            <a:ext uri="{FF2B5EF4-FFF2-40B4-BE49-F238E27FC236}">
              <a16:creationId xmlns:a16="http://schemas.microsoft.com/office/drawing/2014/main" id="{00000000-0008-0000-0100-00004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6" name="Text Box 6">
          <a:extLst>
            <a:ext uri="{FF2B5EF4-FFF2-40B4-BE49-F238E27FC236}">
              <a16:creationId xmlns:a16="http://schemas.microsoft.com/office/drawing/2014/main" id="{00000000-0008-0000-0100-00004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7" name="Text Box 4">
          <a:extLst>
            <a:ext uri="{FF2B5EF4-FFF2-40B4-BE49-F238E27FC236}">
              <a16:creationId xmlns:a16="http://schemas.microsoft.com/office/drawing/2014/main" id="{00000000-0008-0000-0100-00004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8" name="Text Box 6">
          <a:extLst>
            <a:ext uri="{FF2B5EF4-FFF2-40B4-BE49-F238E27FC236}">
              <a16:creationId xmlns:a16="http://schemas.microsoft.com/office/drawing/2014/main" id="{00000000-0008-0000-0100-00004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9" name="Text Box 4">
          <a:extLst>
            <a:ext uri="{FF2B5EF4-FFF2-40B4-BE49-F238E27FC236}">
              <a16:creationId xmlns:a16="http://schemas.microsoft.com/office/drawing/2014/main" id="{00000000-0008-0000-0100-00004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00" name="Text Box 6">
          <a:extLst>
            <a:ext uri="{FF2B5EF4-FFF2-40B4-BE49-F238E27FC236}">
              <a16:creationId xmlns:a16="http://schemas.microsoft.com/office/drawing/2014/main" id="{00000000-0008-0000-0100-00005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1" name="Text Box 4">
          <a:extLst>
            <a:ext uri="{FF2B5EF4-FFF2-40B4-BE49-F238E27FC236}">
              <a16:creationId xmlns:a16="http://schemas.microsoft.com/office/drawing/2014/main" id="{00000000-0008-0000-0100-00005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2" name="Text Box 6">
          <a:extLst>
            <a:ext uri="{FF2B5EF4-FFF2-40B4-BE49-F238E27FC236}">
              <a16:creationId xmlns:a16="http://schemas.microsoft.com/office/drawing/2014/main" id="{00000000-0008-0000-0100-000052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3" name="Text Box 4">
          <a:extLst>
            <a:ext uri="{FF2B5EF4-FFF2-40B4-BE49-F238E27FC236}">
              <a16:creationId xmlns:a16="http://schemas.microsoft.com/office/drawing/2014/main" id="{00000000-0008-0000-0100-00005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4" name="Text Box 6">
          <a:extLst>
            <a:ext uri="{FF2B5EF4-FFF2-40B4-BE49-F238E27FC236}">
              <a16:creationId xmlns:a16="http://schemas.microsoft.com/office/drawing/2014/main" id="{00000000-0008-0000-0100-00005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5" name="Text Box 4">
          <a:extLst>
            <a:ext uri="{FF2B5EF4-FFF2-40B4-BE49-F238E27FC236}">
              <a16:creationId xmlns:a16="http://schemas.microsoft.com/office/drawing/2014/main" id="{00000000-0008-0000-0100-000055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6" name="Text Box 6">
          <a:extLst>
            <a:ext uri="{FF2B5EF4-FFF2-40B4-BE49-F238E27FC236}">
              <a16:creationId xmlns:a16="http://schemas.microsoft.com/office/drawing/2014/main" id="{00000000-0008-0000-0100-000056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7" name="Text Box 4">
          <a:extLst>
            <a:ext uri="{FF2B5EF4-FFF2-40B4-BE49-F238E27FC236}">
              <a16:creationId xmlns:a16="http://schemas.microsoft.com/office/drawing/2014/main" id="{00000000-0008-0000-0100-00005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8" name="Text Box 6">
          <a:extLst>
            <a:ext uri="{FF2B5EF4-FFF2-40B4-BE49-F238E27FC236}">
              <a16:creationId xmlns:a16="http://schemas.microsoft.com/office/drawing/2014/main" id="{00000000-0008-0000-0100-000058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9" name="Text Box 4">
          <a:extLst>
            <a:ext uri="{FF2B5EF4-FFF2-40B4-BE49-F238E27FC236}">
              <a16:creationId xmlns:a16="http://schemas.microsoft.com/office/drawing/2014/main" id="{00000000-0008-0000-0100-000059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10" name="Text Box 6">
          <a:extLst>
            <a:ext uri="{FF2B5EF4-FFF2-40B4-BE49-F238E27FC236}">
              <a16:creationId xmlns:a16="http://schemas.microsoft.com/office/drawing/2014/main" id="{00000000-0008-0000-0100-00005A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1" name="Text Box 4">
          <a:extLst>
            <a:ext uri="{FF2B5EF4-FFF2-40B4-BE49-F238E27FC236}">
              <a16:creationId xmlns:a16="http://schemas.microsoft.com/office/drawing/2014/main" id="{00000000-0008-0000-0100-00005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2" name="Text Box 6">
          <a:extLst>
            <a:ext uri="{FF2B5EF4-FFF2-40B4-BE49-F238E27FC236}">
              <a16:creationId xmlns:a16="http://schemas.microsoft.com/office/drawing/2014/main" id="{00000000-0008-0000-0100-00005C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3" name="Text Box 4">
          <a:extLst>
            <a:ext uri="{FF2B5EF4-FFF2-40B4-BE49-F238E27FC236}">
              <a16:creationId xmlns:a16="http://schemas.microsoft.com/office/drawing/2014/main" id="{00000000-0008-0000-0100-00005D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4" name="Text Box 6">
          <a:extLst>
            <a:ext uri="{FF2B5EF4-FFF2-40B4-BE49-F238E27FC236}">
              <a16:creationId xmlns:a16="http://schemas.microsoft.com/office/drawing/2014/main" id="{00000000-0008-0000-0100-00005E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5" name="Text Box 4">
          <a:extLst>
            <a:ext uri="{FF2B5EF4-FFF2-40B4-BE49-F238E27FC236}">
              <a16:creationId xmlns:a16="http://schemas.microsoft.com/office/drawing/2014/main" id="{00000000-0008-0000-0100-00005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6" name="Text Box 6">
          <a:extLst>
            <a:ext uri="{FF2B5EF4-FFF2-40B4-BE49-F238E27FC236}">
              <a16:creationId xmlns:a16="http://schemas.microsoft.com/office/drawing/2014/main" id="{00000000-0008-0000-0100-00006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7" name="Text Box 4">
          <a:extLst>
            <a:ext uri="{FF2B5EF4-FFF2-40B4-BE49-F238E27FC236}">
              <a16:creationId xmlns:a16="http://schemas.microsoft.com/office/drawing/2014/main" id="{00000000-0008-0000-0100-000061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8" name="Text Box 6">
          <a:extLst>
            <a:ext uri="{FF2B5EF4-FFF2-40B4-BE49-F238E27FC236}">
              <a16:creationId xmlns:a16="http://schemas.microsoft.com/office/drawing/2014/main" id="{00000000-0008-0000-0100-00006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9" name="Text Box 4">
          <a:extLst>
            <a:ext uri="{FF2B5EF4-FFF2-40B4-BE49-F238E27FC236}">
              <a16:creationId xmlns:a16="http://schemas.microsoft.com/office/drawing/2014/main" id="{00000000-0008-0000-0100-00006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0" name="Text Box 6">
          <a:extLst>
            <a:ext uri="{FF2B5EF4-FFF2-40B4-BE49-F238E27FC236}">
              <a16:creationId xmlns:a16="http://schemas.microsoft.com/office/drawing/2014/main" id="{00000000-0008-0000-0100-00006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1" name="Text Box 4">
          <a:extLst>
            <a:ext uri="{FF2B5EF4-FFF2-40B4-BE49-F238E27FC236}">
              <a16:creationId xmlns:a16="http://schemas.microsoft.com/office/drawing/2014/main" id="{00000000-0008-0000-0100-000065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2" name="Text Box 6">
          <a:extLst>
            <a:ext uri="{FF2B5EF4-FFF2-40B4-BE49-F238E27FC236}">
              <a16:creationId xmlns:a16="http://schemas.microsoft.com/office/drawing/2014/main" id="{00000000-0008-0000-0100-00006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3" name="Text Box 4">
          <a:extLst>
            <a:ext uri="{FF2B5EF4-FFF2-40B4-BE49-F238E27FC236}">
              <a16:creationId xmlns:a16="http://schemas.microsoft.com/office/drawing/2014/main" id="{00000000-0008-0000-0100-00006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4" name="Text Box 6">
          <a:extLst>
            <a:ext uri="{FF2B5EF4-FFF2-40B4-BE49-F238E27FC236}">
              <a16:creationId xmlns:a16="http://schemas.microsoft.com/office/drawing/2014/main" id="{00000000-0008-0000-0100-00006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5" name="Text Box 4">
          <a:extLst>
            <a:ext uri="{FF2B5EF4-FFF2-40B4-BE49-F238E27FC236}">
              <a16:creationId xmlns:a16="http://schemas.microsoft.com/office/drawing/2014/main" id="{00000000-0008-0000-0100-000069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6" name="Text Box 6">
          <a:extLst>
            <a:ext uri="{FF2B5EF4-FFF2-40B4-BE49-F238E27FC236}">
              <a16:creationId xmlns:a16="http://schemas.microsoft.com/office/drawing/2014/main" id="{00000000-0008-0000-0100-00006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7" name="Text Box 4">
          <a:extLst>
            <a:ext uri="{FF2B5EF4-FFF2-40B4-BE49-F238E27FC236}">
              <a16:creationId xmlns:a16="http://schemas.microsoft.com/office/drawing/2014/main" id="{00000000-0008-0000-0100-00006B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8" name="Text Box 6">
          <a:extLst>
            <a:ext uri="{FF2B5EF4-FFF2-40B4-BE49-F238E27FC236}">
              <a16:creationId xmlns:a16="http://schemas.microsoft.com/office/drawing/2014/main" id="{00000000-0008-0000-0100-00006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9" name="Text Box 4">
          <a:extLst>
            <a:ext uri="{FF2B5EF4-FFF2-40B4-BE49-F238E27FC236}">
              <a16:creationId xmlns:a16="http://schemas.microsoft.com/office/drawing/2014/main" id="{00000000-0008-0000-0100-00006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0" name="Text Box 6">
          <a:extLst>
            <a:ext uri="{FF2B5EF4-FFF2-40B4-BE49-F238E27FC236}">
              <a16:creationId xmlns:a16="http://schemas.microsoft.com/office/drawing/2014/main" id="{00000000-0008-0000-0100-00006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1" name="Text Box 4">
          <a:extLst>
            <a:ext uri="{FF2B5EF4-FFF2-40B4-BE49-F238E27FC236}">
              <a16:creationId xmlns:a16="http://schemas.microsoft.com/office/drawing/2014/main" id="{00000000-0008-0000-0100-00006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2" name="Text Box 6">
          <a:extLst>
            <a:ext uri="{FF2B5EF4-FFF2-40B4-BE49-F238E27FC236}">
              <a16:creationId xmlns:a16="http://schemas.microsoft.com/office/drawing/2014/main" id="{00000000-0008-0000-0100-000070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3" name="Text Box 4">
          <a:extLst>
            <a:ext uri="{FF2B5EF4-FFF2-40B4-BE49-F238E27FC236}">
              <a16:creationId xmlns:a16="http://schemas.microsoft.com/office/drawing/2014/main" id="{00000000-0008-0000-0100-00007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4" name="Text Box 6">
          <a:extLst>
            <a:ext uri="{FF2B5EF4-FFF2-40B4-BE49-F238E27FC236}">
              <a16:creationId xmlns:a16="http://schemas.microsoft.com/office/drawing/2014/main" id="{00000000-0008-0000-0100-00007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5" name="Text Box 4">
          <a:extLst>
            <a:ext uri="{FF2B5EF4-FFF2-40B4-BE49-F238E27FC236}">
              <a16:creationId xmlns:a16="http://schemas.microsoft.com/office/drawing/2014/main" id="{00000000-0008-0000-0100-00007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6" name="Text Box 6">
          <a:extLst>
            <a:ext uri="{FF2B5EF4-FFF2-40B4-BE49-F238E27FC236}">
              <a16:creationId xmlns:a16="http://schemas.microsoft.com/office/drawing/2014/main" id="{00000000-0008-0000-0100-000074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7" name="Text Box 4">
          <a:extLst>
            <a:ext uri="{FF2B5EF4-FFF2-40B4-BE49-F238E27FC236}">
              <a16:creationId xmlns:a16="http://schemas.microsoft.com/office/drawing/2014/main" id="{00000000-0008-0000-0100-00007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8" name="Text Box 6">
          <a:extLst>
            <a:ext uri="{FF2B5EF4-FFF2-40B4-BE49-F238E27FC236}">
              <a16:creationId xmlns:a16="http://schemas.microsoft.com/office/drawing/2014/main" id="{00000000-0008-0000-0100-00007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39" name="Text Box 4">
          <a:extLst>
            <a:ext uri="{FF2B5EF4-FFF2-40B4-BE49-F238E27FC236}">
              <a16:creationId xmlns:a16="http://schemas.microsoft.com/office/drawing/2014/main" id="{00000000-0008-0000-0100-00007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40" name="Text Box 6">
          <a:extLst>
            <a:ext uri="{FF2B5EF4-FFF2-40B4-BE49-F238E27FC236}">
              <a16:creationId xmlns:a16="http://schemas.microsoft.com/office/drawing/2014/main" id="{00000000-0008-0000-0100-000078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1" name="Text Box 4">
          <a:extLst>
            <a:ext uri="{FF2B5EF4-FFF2-40B4-BE49-F238E27FC236}">
              <a16:creationId xmlns:a16="http://schemas.microsoft.com/office/drawing/2014/main" id="{00000000-0008-0000-0100-00007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2" name="Text Box 6">
          <a:extLst>
            <a:ext uri="{FF2B5EF4-FFF2-40B4-BE49-F238E27FC236}">
              <a16:creationId xmlns:a16="http://schemas.microsoft.com/office/drawing/2014/main" id="{00000000-0008-0000-0100-00007A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3" name="Text Box 4">
          <a:extLst>
            <a:ext uri="{FF2B5EF4-FFF2-40B4-BE49-F238E27FC236}">
              <a16:creationId xmlns:a16="http://schemas.microsoft.com/office/drawing/2014/main" id="{00000000-0008-0000-0100-00007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4" name="Text Box 6">
          <a:extLst>
            <a:ext uri="{FF2B5EF4-FFF2-40B4-BE49-F238E27FC236}">
              <a16:creationId xmlns:a16="http://schemas.microsoft.com/office/drawing/2014/main" id="{00000000-0008-0000-0100-00007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6045" name="Text Box 6">
          <a:extLst>
            <a:ext uri="{FF2B5EF4-FFF2-40B4-BE49-F238E27FC236}">
              <a16:creationId xmlns:a16="http://schemas.microsoft.com/office/drawing/2014/main" id="{00000000-0008-0000-0100-00007D1C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6" name="Text Box 4">
          <a:extLst>
            <a:ext uri="{FF2B5EF4-FFF2-40B4-BE49-F238E27FC236}">
              <a16:creationId xmlns:a16="http://schemas.microsoft.com/office/drawing/2014/main" id="{00000000-0008-0000-0100-00007E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7" name="Text Box 6">
          <a:extLst>
            <a:ext uri="{FF2B5EF4-FFF2-40B4-BE49-F238E27FC236}">
              <a16:creationId xmlns:a16="http://schemas.microsoft.com/office/drawing/2014/main" id="{00000000-0008-0000-0100-00007F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8" name="Text Box 4">
          <a:extLst>
            <a:ext uri="{FF2B5EF4-FFF2-40B4-BE49-F238E27FC236}">
              <a16:creationId xmlns:a16="http://schemas.microsoft.com/office/drawing/2014/main" id="{00000000-0008-0000-0100-00008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9" name="Text Box 6">
          <a:extLst>
            <a:ext uri="{FF2B5EF4-FFF2-40B4-BE49-F238E27FC236}">
              <a16:creationId xmlns:a16="http://schemas.microsoft.com/office/drawing/2014/main" id="{00000000-0008-0000-0100-00008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0" name="Text Box 4">
          <a:extLst>
            <a:ext uri="{FF2B5EF4-FFF2-40B4-BE49-F238E27FC236}">
              <a16:creationId xmlns:a16="http://schemas.microsoft.com/office/drawing/2014/main" id="{00000000-0008-0000-0100-00008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1" name="Text Box 6">
          <a:extLst>
            <a:ext uri="{FF2B5EF4-FFF2-40B4-BE49-F238E27FC236}">
              <a16:creationId xmlns:a16="http://schemas.microsoft.com/office/drawing/2014/main" id="{00000000-0008-0000-0100-00008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2" name="Text Box 4">
          <a:extLst>
            <a:ext uri="{FF2B5EF4-FFF2-40B4-BE49-F238E27FC236}">
              <a16:creationId xmlns:a16="http://schemas.microsoft.com/office/drawing/2014/main" id="{00000000-0008-0000-0100-00008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3" name="Text Box 6">
          <a:extLst>
            <a:ext uri="{FF2B5EF4-FFF2-40B4-BE49-F238E27FC236}">
              <a16:creationId xmlns:a16="http://schemas.microsoft.com/office/drawing/2014/main" id="{00000000-0008-0000-0100-00008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4" name="Text Box 4">
          <a:extLst>
            <a:ext uri="{FF2B5EF4-FFF2-40B4-BE49-F238E27FC236}">
              <a16:creationId xmlns:a16="http://schemas.microsoft.com/office/drawing/2014/main" id="{00000000-0008-0000-0100-00008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5" name="Text Box 6">
          <a:extLst>
            <a:ext uri="{FF2B5EF4-FFF2-40B4-BE49-F238E27FC236}">
              <a16:creationId xmlns:a16="http://schemas.microsoft.com/office/drawing/2014/main" id="{00000000-0008-0000-0100-00008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6" name="Text Box 4">
          <a:extLst>
            <a:ext uri="{FF2B5EF4-FFF2-40B4-BE49-F238E27FC236}">
              <a16:creationId xmlns:a16="http://schemas.microsoft.com/office/drawing/2014/main" id="{00000000-0008-0000-0100-000088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7" name="Text Box 6">
          <a:extLst>
            <a:ext uri="{FF2B5EF4-FFF2-40B4-BE49-F238E27FC236}">
              <a16:creationId xmlns:a16="http://schemas.microsoft.com/office/drawing/2014/main" id="{00000000-0008-0000-0100-00008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8" name="Text Box 4">
          <a:extLst>
            <a:ext uri="{FF2B5EF4-FFF2-40B4-BE49-F238E27FC236}">
              <a16:creationId xmlns:a16="http://schemas.microsoft.com/office/drawing/2014/main" id="{00000000-0008-0000-0100-00008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9" name="Text Box 6">
          <a:extLst>
            <a:ext uri="{FF2B5EF4-FFF2-40B4-BE49-F238E27FC236}">
              <a16:creationId xmlns:a16="http://schemas.microsoft.com/office/drawing/2014/main" id="{00000000-0008-0000-0100-00008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0" name="Text Box 4">
          <a:extLst>
            <a:ext uri="{FF2B5EF4-FFF2-40B4-BE49-F238E27FC236}">
              <a16:creationId xmlns:a16="http://schemas.microsoft.com/office/drawing/2014/main" id="{00000000-0008-0000-0100-00008C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1" name="Text Box 6">
          <a:extLst>
            <a:ext uri="{FF2B5EF4-FFF2-40B4-BE49-F238E27FC236}">
              <a16:creationId xmlns:a16="http://schemas.microsoft.com/office/drawing/2014/main" id="{00000000-0008-0000-0100-00008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2" name="Text Box 4">
          <a:extLst>
            <a:ext uri="{FF2B5EF4-FFF2-40B4-BE49-F238E27FC236}">
              <a16:creationId xmlns:a16="http://schemas.microsoft.com/office/drawing/2014/main" id="{00000000-0008-0000-0100-00008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3" name="Text Box 6">
          <a:extLst>
            <a:ext uri="{FF2B5EF4-FFF2-40B4-BE49-F238E27FC236}">
              <a16:creationId xmlns:a16="http://schemas.microsoft.com/office/drawing/2014/main" id="{00000000-0008-0000-0100-00008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4" name="Text Box 4">
          <a:extLst>
            <a:ext uri="{FF2B5EF4-FFF2-40B4-BE49-F238E27FC236}">
              <a16:creationId xmlns:a16="http://schemas.microsoft.com/office/drawing/2014/main" id="{00000000-0008-0000-0100-000090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5" name="Text Box 6">
          <a:extLst>
            <a:ext uri="{FF2B5EF4-FFF2-40B4-BE49-F238E27FC236}">
              <a16:creationId xmlns:a16="http://schemas.microsoft.com/office/drawing/2014/main" id="{00000000-0008-0000-0100-00009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6" name="Text Box 4">
          <a:extLst>
            <a:ext uri="{FF2B5EF4-FFF2-40B4-BE49-F238E27FC236}">
              <a16:creationId xmlns:a16="http://schemas.microsoft.com/office/drawing/2014/main" id="{00000000-0008-0000-0100-000092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7" name="Text Box 6">
          <a:extLst>
            <a:ext uri="{FF2B5EF4-FFF2-40B4-BE49-F238E27FC236}">
              <a16:creationId xmlns:a16="http://schemas.microsoft.com/office/drawing/2014/main" id="{00000000-0008-0000-0100-00009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8" name="Text Box 4">
          <a:extLst>
            <a:ext uri="{FF2B5EF4-FFF2-40B4-BE49-F238E27FC236}">
              <a16:creationId xmlns:a16="http://schemas.microsoft.com/office/drawing/2014/main" id="{00000000-0008-0000-0100-00009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9" name="Text Box 6">
          <a:extLst>
            <a:ext uri="{FF2B5EF4-FFF2-40B4-BE49-F238E27FC236}">
              <a16:creationId xmlns:a16="http://schemas.microsoft.com/office/drawing/2014/main" id="{00000000-0008-0000-0100-00009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0" name="Text Box 4">
          <a:extLst>
            <a:ext uri="{FF2B5EF4-FFF2-40B4-BE49-F238E27FC236}">
              <a16:creationId xmlns:a16="http://schemas.microsoft.com/office/drawing/2014/main" id="{00000000-0008-0000-0100-000096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1" name="Text Box 6">
          <a:extLst>
            <a:ext uri="{FF2B5EF4-FFF2-40B4-BE49-F238E27FC236}">
              <a16:creationId xmlns:a16="http://schemas.microsoft.com/office/drawing/2014/main" id="{00000000-0008-0000-0100-000097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2" name="Text Box 4">
          <a:extLst>
            <a:ext uri="{FF2B5EF4-FFF2-40B4-BE49-F238E27FC236}">
              <a16:creationId xmlns:a16="http://schemas.microsoft.com/office/drawing/2014/main" id="{00000000-0008-0000-0100-00009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3" name="Text Box 6">
          <a:extLst>
            <a:ext uri="{FF2B5EF4-FFF2-40B4-BE49-F238E27FC236}">
              <a16:creationId xmlns:a16="http://schemas.microsoft.com/office/drawing/2014/main" id="{00000000-0008-0000-0100-00009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4" name="Text Box 4">
          <a:extLst>
            <a:ext uri="{FF2B5EF4-FFF2-40B4-BE49-F238E27FC236}">
              <a16:creationId xmlns:a16="http://schemas.microsoft.com/office/drawing/2014/main" id="{00000000-0008-0000-0100-00009A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5" name="Text Box 6">
          <a:extLst>
            <a:ext uri="{FF2B5EF4-FFF2-40B4-BE49-F238E27FC236}">
              <a16:creationId xmlns:a16="http://schemas.microsoft.com/office/drawing/2014/main" id="{00000000-0008-0000-0100-00009B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6" name="Text Box 4">
          <a:extLst>
            <a:ext uri="{FF2B5EF4-FFF2-40B4-BE49-F238E27FC236}">
              <a16:creationId xmlns:a16="http://schemas.microsoft.com/office/drawing/2014/main" id="{00000000-0008-0000-0100-00009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7" name="Text Box 6">
          <a:extLst>
            <a:ext uri="{FF2B5EF4-FFF2-40B4-BE49-F238E27FC236}">
              <a16:creationId xmlns:a16="http://schemas.microsoft.com/office/drawing/2014/main" id="{00000000-0008-0000-0100-00009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8" name="Text Box 4">
          <a:extLst>
            <a:ext uri="{FF2B5EF4-FFF2-40B4-BE49-F238E27FC236}">
              <a16:creationId xmlns:a16="http://schemas.microsoft.com/office/drawing/2014/main" id="{00000000-0008-0000-0100-00009E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9" name="Text Box 6">
          <a:extLst>
            <a:ext uri="{FF2B5EF4-FFF2-40B4-BE49-F238E27FC236}">
              <a16:creationId xmlns:a16="http://schemas.microsoft.com/office/drawing/2014/main" id="{00000000-0008-0000-0100-00009F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0" name="Text Box 4">
          <a:extLst>
            <a:ext uri="{FF2B5EF4-FFF2-40B4-BE49-F238E27FC236}">
              <a16:creationId xmlns:a16="http://schemas.microsoft.com/office/drawing/2014/main" id="{00000000-0008-0000-0100-0000A0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1" name="Text Box 6">
          <a:extLst>
            <a:ext uri="{FF2B5EF4-FFF2-40B4-BE49-F238E27FC236}">
              <a16:creationId xmlns:a16="http://schemas.microsoft.com/office/drawing/2014/main" id="{00000000-0008-0000-0100-0000A1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2" name="Text Box 4">
          <a:extLst>
            <a:ext uri="{FF2B5EF4-FFF2-40B4-BE49-F238E27FC236}">
              <a16:creationId xmlns:a16="http://schemas.microsoft.com/office/drawing/2014/main" id="{00000000-0008-0000-0100-0000A2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3" name="Text Box 6">
          <a:extLst>
            <a:ext uri="{FF2B5EF4-FFF2-40B4-BE49-F238E27FC236}">
              <a16:creationId xmlns:a16="http://schemas.microsoft.com/office/drawing/2014/main" id="{00000000-0008-0000-0100-0000A3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4" name="Text Box 4">
          <a:extLst>
            <a:ext uri="{FF2B5EF4-FFF2-40B4-BE49-F238E27FC236}">
              <a16:creationId xmlns:a16="http://schemas.microsoft.com/office/drawing/2014/main" id="{00000000-0008-0000-0100-0000A4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5" name="Text Box 6">
          <a:extLst>
            <a:ext uri="{FF2B5EF4-FFF2-40B4-BE49-F238E27FC236}">
              <a16:creationId xmlns:a16="http://schemas.microsoft.com/office/drawing/2014/main" id="{00000000-0008-0000-0100-0000A5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6" name="Text Box 4">
          <a:extLst>
            <a:ext uri="{FF2B5EF4-FFF2-40B4-BE49-F238E27FC236}">
              <a16:creationId xmlns:a16="http://schemas.microsoft.com/office/drawing/2014/main" id="{00000000-0008-0000-0100-0000A6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7" name="Text Box 6">
          <a:extLst>
            <a:ext uri="{FF2B5EF4-FFF2-40B4-BE49-F238E27FC236}">
              <a16:creationId xmlns:a16="http://schemas.microsoft.com/office/drawing/2014/main" id="{00000000-0008-0000-0100-0000A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8" name="Text Box 4">
          <a:extLst>
            <a:ext uri="{FF2B5EF4-FFF2-40B4-BE49-F238E27FC236}">
              <a16:creationId xmlns:a16="http://schemas.microsoft.com/office/drawing/2014/main" id="{00000000-0008-0000-0100-0000A8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9" name="Text Box 6">
          <a:extLst>
            <a:ext uri="{FF2B5EF4-FFF2-40B4-BE49-F238E27FC236}">
              <a16:creationId xmlns:a16="http://schemas.microsoft.com/office/drawing/2014/main" id="{00000000-0008-0000-0100-0000A9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0" name="Text Box 4">
          <a:extLst>
            <a:ext uri="{FF2B5EF4-FFF2-40B4-BE49-F238E27FC236}">
              <a16:creationId xmlns:a16="http://schemas.microsoft.com/office/drawing/2014/main" id="{00000000-0008-0000-0100-0000AA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1" name="Text Box 6">
          <a:extLst>
            <a:ext uri="{FF2B5EF4-FFF2-40B4-BE49-F238E27FC236}">
              <a16:creationId xmlns:a16="http://schemas.microsoft.com/office/drawing/2014/main" id="{00000000-0008-0000-0100-0000A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2" name="Text Box 4">
          <a:extLst>
            <a:ext uri="{FF2B5EF4-FFF2-40B4-BE49-F238E27FC236}">
              <a16:creationId xmlns:a16="http://schemas.microsoft.com/office/drawing/2014/main" id="{00000000-0008-0000-0100-0000A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3" name="Text Box 6">
          <a:extLst>
            <a:ext uri="{FF2B5EF4-FFF2-40B4-BE49-F238E27FC236}">
              <a16:creationId xmlns:a16="http://schemas.microsoft.com/office/drawing/2014/main" id="{00000000-0008-0000-0100-0000A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4" name="Text Box 4">
          <a:extLst>
            <a:ext uri="{FF2B5EF4-FFF2-40B4-BE49-F238E27FC236}">
              <a16:creationId xmlns:a16="http://schemas.microsoft.com/office/drawing/2014/main" id="{00000000-0008-0000-0100-0000AE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5" name="Text Box 6">
          <a:extLst>
            <a:ext uri="{FF2B5EF4-FFF2-40B4-BE49-F238E27FC236}">
              <a16:creationId xmlns:a16="http://schemas.microsoft.com/office/drawing/2014/main" id="{00000000-0008-0000-0100-0000A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6" name="Text Box 4">
          <a:extLst>
            <a:ext uri="{FF2B5EF4-FFF2-40B4-BE49-F238E27FC236}">
              <a16:creationId xmlns:a16="http://schemas.microsoft.com/office/drawing/2014/main" id="{00000000-0008-0000-0100-0000B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7" name="Text Box 6">
          <a:extLst>
            <a:ext uri="{FF2B5EF4-FFF2-40B4-BE49-F238E27FC236}">
              <a16:creationId xmlns:a16="http://schemas.microsoft.com/office/drawing/2014/main" id="{00000000-0008-0000-0100-0000B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8" name="Text Box 4">
          <a:extLst>
            <a:ext uri="{FF2B5EF4-FFF2-40B4-BE49-F238E27FC236}">
              <a16:creationId xmlns:a16="http://schemas.microsoft.com/office/drawing/2014/main" id="{00000000-0008-0000-0100-0000B2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9" name="Text Box 6">
          <a:extLst>
            <a:ext uri="{FF2B5EF4-FFF2-40B4-BE49-F238E27FC236}">
              <a16:creationId xmlns:a16="http://schemas.microsoft.com/office/drawing/2014/main" id="{00000000-0008-0000-0100-0000B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0" name="Text Box 4">
          <a:extLst>
            <a:ext uri="{FF2B5EF4-FFF2-40B4-BE49-F238E27FC236}">
              <a16:creationId xmlns:a16="http://schemas.microsoft.com/office/drawing/2014/main" id="{00000000-0008-0000-0100-0000B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1" name="Text Box 6">
          <a:extLst>
            <a:ext uri="{FF2B5EF4-FFF2-40B4-BE49-F238E27FC236}">
              <a16:creationId xmlns:a16="http://schemas.microsoft.com/office/drawing/2014/main" id="{00000000-0008-0000-0100-0000B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2" name="Text Box 4">
          <a:extLst>
            <a:ext uri="{FF2B5EF4-FFF2-40B4-BE49-F238E27FC236}">
              <a16:creationId xmlns:a16="http://schemas.microsoft.com/office/drawing/2014/main" id="{00000000-0008-0000-0100-0000B6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3" name="Text Box 6">
          <a:extLst>
            <a:ext uri="{FF2B5EF4-FFF2-40B4-BE49-F238E27FC236}">
              <a16:creationId xmlns:a16="http://schemas.microsoft.com/office/drawing/2014/main" id="{00000000-0008-0000-0100-0000B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4" name="Text Box 4">
          <a:extLst>
            <a:ext uri="{FF2B5EF4-FFF2-40B4-BE49-F238E27FC236}">
              <a16:creationId xmlns:a16="http://schemas.microsoft.com/office/drawing/2014/main" id="{00000000-0008-0000-0100-0000B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5" name="Text Box 6">
          <a:extLst>
            <a:ext uri="{FF2B5EF4-FFF2-40B4-BE49-F238E27FC236}">
              <a16:creationId xmlns:a16="http://schemas.microsoft.com/office/drawing/2014/main" id="{00000000-0008-0000-0100-0000B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6" name="Text Box 4">
          <a:extLst>
            <a:ext uri="{FF2B5EF4-FFF2-40B4-BE49-F238E27FC236}">
              <a16:creationId xmlns:a16="http://schemas.microsoft.com/office/drawing/2014/main" id="{00000000-0008-0000-0100-0000B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7" name="Text Box 6">
          <a:extLst>
            <a:ext uri="{FF2B5EF4-FFF2-40B4-BE49-F238E27FC236}">
              <a16:creationId xmlns:a16="http://schemas.microsoft.com/office/drawing/2014/main" id="{00000000-0008-0000-0100-0000B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8" name="Text Box 4">
          <a:extLst>
            <a:ext uri="{FF2B5EF4-FFF2-40B4-BE49-F238E27FC236}">
              <a16:creationId xmlns:a16="http://schemas.microsoft.com/office/drawing/2014/main" id="{00000000-0008-0000-0100-0000B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9" name="Text Box 6">
          <a:extLst>
            <a:ext uri="{FF2B5EF4-FFF2-40B4-BE49-F238E27FC236}">
              <a16:creationId xmlns:a16="http://schemas.microsoft.com/office/drawing/2014/main" id="{00000000-0008-0000-0100-0000BD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0" name="Text Box 4">
          <a:extLst>
            <a:ext uri="{FF2B5EF4-FFF2-40B4-BE49-F238E27FC236}">
              <a16:creationId xmlns:a16="http://schemas.microsoft.com/office/drawing/2014/main" id="{00000000-0008-0000-0100-0000B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1" name="Text Box 6">
          <a:extLst>
            <a:ext uri="{FF2B5EF4-FFF2-40B4-BE49-F238E27FC236}">
              <a16:creationId xmlns:a16="http://schemas.microsoft.com/office/drawing/2014/main" id="{00000000-0008-0000-0100-0000B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2" name="Text Box 4">
          <a:extLst>
            <a:ext uri="{FF2B5EF4-FFF2-40B4-BE49-F238E27FC236}">
              <a16:creationId xmlns:a16="http://schemas.microsoft.com/office/drawing/2014/main" id="{00000000-0008-0000-0100-0000C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3" name="Text Box 6">
          <a:extLst>
            <a:ext uri="{FF2B5EF4-FFF2-40B4-BE49-F238E27FC236}">
              <a16:creationId xmlns:a16="http://schemas.microsoft.com/office/drawing/2014/main" id="{00000000-0008-0000-0100-0000C1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4" name="Text Box 4">
          <a:extLst>
            <a:ext uri="{FF2B5EF4-FFF2-40B4-BE49-F238E27FC236}">
              <a16:creationId xmlns:a16="http://schemas.microsoft.com/office/drawing/2014/main" id="{00000000-0008-0000-0100-0000C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5" name="Text Box 6">
          <a:extLst>
            <a:ext uri="{FF2B5EF4-FFF2-40B4-BE49-F238E27FC236}">
              <a16:creationId xmlns:a16="http://schemas.microsoft.com/office/drawing/2014/main" id="{00000000-0008-0000-0100-0000C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6" name="Text Box 4">
          <a:extLst>
            <a:ext uri="{FF2B5EF4-FFF2-40B4-BE49-F238E27FC236}">
              <a16:creationId xmlns:a16="http://schemas.microsoft.com/office/drawing/2014/main" id="{00000000-0008-0000-0100-0000C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7" name="Text Box 6">
          <a:extLst>
            <a:ext uri="{FF2B5EF4-FFF2-40B4-BE49-F238E27FC236}">
              <a16:creationId xmlns:a16="http://schemas.microsoft.com/office/drawing/2014/main" id="{00000000-0008-0000-0100-0000C5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8" name="Text Box 4">
          <a:extLst>
            <a:ext uri="{FF2B5EF4-FFF2-40B4-BE49-F238E27FC236}">
              <a16:creationId xmlns:a16="http://schemas.microsoft.com/office/drawing/2014/main" id="{00000000-0008-0000-0100-0000C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9" name="Text Box 6">
          <a:extLst>
            <a:ext uri="{FF2B5EF4-FFF2-40B4-BE49-F238E27FC236}">
              <a16:creationId xmlns:a16="http://schemas.microsoft.com/office/drawing/2014/main" id="{00000000-0008-0000-0100-0000C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0" name="Text Box 4">
          <a:extLst>
            <a:ext uri="{FF2B5EF4-FFF2-40B4-BE49-F238E27FC236}">
              <a16:creationId xmlns:a16="http://schemas.microsoft.com/office/drawing/2014/main" id="{00000000-0008-0000-0100-0000C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1" name="Text Box 6">
          <a:extLst>
            <a:ext uri="{FF2B5EF4-FFF2-40B4-BE49-F238E27FC236}">
              <a16:creationId xmlns:a16="http://schemas.microsoft.com/office/drawing/2014/main" id="{00000000-0008-0000-0100-0000C9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2" name="Text Box 4">
          <a:extLst>
            <a:ext uri="{FF2B5EF4-FFF2-40B4-BE49-F238E27FC236}">
              <a16:creationId xmlns:a16="http://schemas.microsoft.com/office/drawing/2014/main" id="{00000000-0008-0000-0100-0000C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3" name="Text Box 6">
          <a:extLst>
            <a:ext uri="{FF2B5EF4-FFF2-40B4-BE49-F238E27FC236}">
              <a16:creationId xmlns:a16="http://schemas.microsoft.com/office/drawing/2014/main" id="{00000000-0008-0000-0100-0000CB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4" name="Text Box 4">
          <a:extLst>
            <a:ext uri="{FF2B5EF4-FFF2-40B4-BE49-F238E27FC236}">
              <a16:creationId xmlns:a16="http://schemas.microsoft.com/office/drawing/2014/main" id="{00000000-0008-0000-0100-0000C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5" name="Text Box 6">
          <a:extLst>
            <a:ext uri="{FF2B5EF4-FFF2-40B4-BE49-F238E27FC236}">
              <a16:creationId xmlns:a16="http://schemas.microsoft.com/office/drawing/2014/main" id="{00000000-0008-0000-0100-0000C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6" name="Text Box 4">
          <a:extLst>
            <a:ext uri="{FF2B5EF4-FFF2-40B4-BE49-F238E27FC236}">
              <a16:creationId xmlns:a16="http://schemas.microsoft.com/office/drawing/2014/main" id="{00000000-0008-0000-0100-0000C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7" name="Text Box 6">
          <a:extLst>
            <a:ext uri="{FF2B5EF4-FFF2-40B4-BE49-F238E27FC236}">
              <a16:creationId xmlns:a16="http://schemas.microsoft.com/office/drawing/2014/main" id="{00000000-0008-0000-0100-0000C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8" name="Text Box 4">
          <a:extLst>
            <a:ext uri="{FF2B5EF4-FFF2-40B4-BE49-F238E27FC236}">
              <a16:creationId xmlns:a16="http://schemas.microsoft.com/office/drawing/2014/main" id="{00000000-0008-0000-0100-0000D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9" name="Text Box 6">
          <a:extLst>
            <a:ext uri="{FF2B5EF4-FFF2-40B4-BE49-F238E27FC236}">
              <a16:creationId xmlns:a16="http://schemas.microsoft.com/office/drawing/2014/main" id="{00000000-0008-0000-0100-0000D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0" name="Text Box 4">
          <a:extLst>
            <a:ext uri="{FF2B5EF4-FFF2-40B4-BE49-F238E27FC236}">
              <a16:creationId xmlns:a16="http://schemas.microsoft.com/office/drawing/2014/main" id="{00000000-0008-0000-0100-0000D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1" name="Text Box 6">
          <a:extLst>
            <a:ext uri="{FF2B5EF4-FFF2-40B4-BE49-F238E27FC236}">
              <a16:creationId xmlns:a16="http://schemas.microsoft.com/office/drawing/2014/main" id="{00000000-0008-0000-0100-0000D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2" name="Text Box 4">
          <a:extLst>
            <a:ext uri="{FF2B5EF4-FFF2-40B4-BE49-F238E27FC236}">
              <a16:creationId xmlns:a16="http://schemas.microsoft.com/office/drawing/2014/main" id="{00000000-0008-0000-0100-0000D4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3" name="Text Box 6">
          <a:extLst>
            <a:ext uri="{FF2B5EF4-FFF2-40B4-BE49-F238E27FC236}">
              <a16:creationId xmlns:a16="http://schemas.microsoft.com/office/drawing/2014/main" id="{00000000-0008-0000-0100-0000D5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4" name="Text Box 4">
          <a:extLst>
            <a:ext uri="{FF2B5EF4-FFF2-40B4-BE49-F238E27FC236}">
              <a16:creationId xmlns:a16="http://schemas.microsoft.com/office/drawing/2014/main" id="{00000000-0008-0000-0100-0000D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5" name="Text Box 6">
          <a:extLst>
            <a:ext uri="{FF2B5EF4-FFF2-40B4-BE49-F238E27FC236}">
              <a16:creationId xmlns:a16="http://schemas.microsoft.com/office/drawing/2014/main" id="{00000000-0008-0000-0100-0000D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6" name="Text Box 4">
          <a:extLst>
            <a:ext uri="{FF2B5EF4-FFF2-40B4-BE49-F238E27FC236}">
              <a16:creationId xmlns:a16="http://schemas.microsoft.com/office/drawing/2014/main" id="{00000000-0008-0000-0100-0000D8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7" name="Text Box 6">
          <a:extLst>
            <a:ext uri="{FF2B5EF4-FFF2-40B4-BE49-F238E27FC236}">
              <a16:creationId xmlns:a16="http://schemas.microsoft.com/office/drawing/2014/main" id="{00000000-0008-0000-0100-0000D9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8" name="Text Box 4">
          <a:extLst>
            <a:ext uri="{FF2B5EF4-FFF2-40B4-BE49-F238E27FC236}">
              <a16:creationId xmlns:a16="http://schemas.microsoft.com/office/drawing/2014/main" id="{00000000-0008-0000-0100-0000D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9" name="Text Box 6">
          <a:extLst>
            <a:ext uri="{FF2B5EF4-FFF2-40B4-BE49-F238E27FC236}">
              <a16:creationId xmlns:a16="http://schemas.microsoft.com/office/drawing/2014/main" id="{00000000-0008-0000-0100-0000D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0" name="Text Box 4">
          <a:extLst>
            <a:ext uri="{FF2B5EF4-FFF2-40B4-BE49-F238E27FC236}">
              <a16:creationId xmlns:a16="http://schemas.microsoft.com/office/drawing/2014/main" id="{00000000-0008-0000-0100-0000DC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1" name="Text Box 6">
          <a:extLst>
            <a:ext uri="{FF2B5EF4-FFF2-40B4-BE49-F238E27FC236}">
              <a16:creationId xmlns:a16="http://schemas.microsoft.com/office/drawing/2014/main" id="{00000000-0008-0000-0100-0000DD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2" name="Text Box 4">
          <a:extLst>
            <a:ext uri="{FF2B5EF4-FFF2-40B4-BE49-F238E27FC236}">
              <a16:creationId xmlns:a16="http://schemas.microsoft.com/office/drawing/2014/main" id="{00000000-0008-0000-0100-0000DE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3" name="Text Box 6">
          <a:extLst>
            <a:ext uri="{FF2B5EF4-FFF2-40B4-BE49-F238E27FC236}">
              <a16:creationId xmlns:a16="http://schemas.microsoft.com/office/drawing/2014/main" id="{00000000-0008-0000-0100-0000DF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4" name="Text Box 4">
          <a:extLst>
            <a:ext uri="{FF2B5EF4-FFF2-40B4-BE49-F238E27FC236}">
              <a16:creationId xmlns:a16="http://schemas.microsoft.com/office/drawing/2014/main" id="{00000000-0008-0000-0100-0000E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5" name="Text Box 6">
          <a:extLst>
            <a:ext uri="{FF2B5EF4-FFF2-40B4-BE49-F238E27FC236}">
              <a16:creationId xmlns:a16="http://schemas.microsoft.com/office/drawing/2014/main" id="{00000000-0008-0000-0100-0000E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6" name="Text Box 4">
          <a:extLst>
            <a:ext uri="{FF2B5EF4-FFF2-40B4-BE49-F238E27FC236}">
              <a16:creationId xmlns:a16="http://schemas.microsoft.com/office/drawing/2014/main" id="{00000000-0008-0000-0100-0000E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7" name="Text Box 6">
          <a:extLst>
            <a:ext uri="{FF2B5EF4-FFF2-40B4-BE49-F238E27FC236}">
              <a16:creationId xmlns:a16="http://schemas.microsoft.com/office/drawing/2014/main" id="{00000000-0008-0000-0100-0000E3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8" name="Text Box 4">
          <a:extLst>
            <a:ext uri="{FF2B5EF4-FFF2-40B4-BE49-F238E27FC236}">
              <a16:creationId xmlns:a16="http://schemas.microsoft.com/office/drawing/2014/main" id="{00000000-0008-0000-0100-0000E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9" name="Text Box 6">
          <a:extLst>
            <a:ext uri="{FF2B5EF4-FFF2-40B4-BE49-F238E27FC236}">
              <a16:creationId xmlns:a16="http://schemas.microsoft.com/office/drawing/2014/main" id="{00000000-0008-0000-0100-0000E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0" name="Text Box 4">
          <a:extLst>
            <a:ext uri="{FF2B5EF4-FFF2-40B4-BE49-F238E27FC236}">
              <a16:creationId xmlns:a16="http://schemas.microsoft.com/office/drawing/2014/main" id="{00000000-0008-0000-0100-0000E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1" name="Text Box 6">
          <a:extLst>
            <a:ext uri="{FF2B5EF4-FFF2-40B4-BE49-F238E27FC236}">
              <a16:creationId xmlns:a16="http://schemas.microsoft.com/office/drawing/2014/main" id="{00000000-0008-0000-0100-0000E7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2" name="Text Box 4">
          <a:extLst>
            <a:ext uri="{FF2B5EF4-FFF2-40B4-BE49-F238E27FC236}">
              <a16:creationId xmlns:a16="http://schemas.microsoft.com/office/drawing/2014/main" id="{00000000-0008-0000-0100-0000E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3" name="Text Box 6">
          <a:extLst>
            <a:ext uri="{FF2B5EF4-FFF2-40B4-BE49-F238E27FC236}">
              <a16:creationId xmlns:a16="http://schemas.microsoft.com/office/drawing/2014/main" id="{00000000-0008-0000-0100-0000E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4" name="Text Box 4">
          <a:extLst>
            <a:ext uri="{FF2B5EF4-FFF2-40B4-BE49-F238E27FC236}">
              <a16:creationId xmlns:a16="http://schemas.microsoft.com/office/drawing/2014/main" id="{00000000-0008-0000-0100-0000E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5" name="Text Box 6">
          <a:extLst>
            <a:ext uri="{FF2B5EF4-FFF2-40B4-BE49-F238E27FC236}">
              <a16:creationId xmlns:a16="http://schemas.microsoft.com/office/drawing/2014/main" id="{00000000-0008-0000-0100-0000EB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6" name="Text Box 4">
          <a:extLst>
            <a:ext uri="{FF2B5EF4-FFF2-40B4-BE49-F238E27FC236}">
              <a16:creationId xmlns:a16="http://schemas.microsoft.com/office/drawing/2014/main" id="{00000000-0008-0000-0100-0000E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7" name="Text Box 6">
          <a:extLst>
            <a:ext uri="{FF2B5EF4-FFF2-40B4-BE49-F238E27FC236}">
              <a16:creationId xmlns:a16="http://schemas.microsoft.com/office/drawing/2014/main" id="{00000000-0008-0000-0100-0000ED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8" name="Text Box 4">
          <a:extLst>
            <a:ext uri="{FF2B5EF4-FFF2-40B4-BE49-F238E27FC236}">
              <a16:creationId xmlns:a16="http://schemas.microsoft.com/office/drawing/2014/main" id="{00000000-0008-0000-0100-0000EE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9" name="Text Box 6">
          <a:extLst>
            <a:ext uri="{FF2B5EF4-FFF2-40B4-BE49-F238E27FC236}">
              <a16:creationId xmlns:a16="http://schemas.microsoft.com/office/drawing/2014/main" id="{00000000-0008-0000-0100-0000EF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0" name="Text Box 4">
          <a:extLst>
            <a:ext uri="{FF2B5EF4-FFF2-40B4-BE49-F238E27FC236}">
              <a16:creationId xmlns:a16="http://schemas.microsoft.com/office/drawing/2014/main" id="{00000000-0008-0000-0100-0000F0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1" name="Text Box 6">
          <a:extLst>
            <a:ext uri="{FF2B5EF4-FFF2-40B4-BE49-F238E27FC236}">
              <a16:creationId xmlns:a16="http://schemas.microsoft.com/office/drawing/2014/main" id="{00000000-0008-0000-0100-0000F1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2" name="Text Box 4">
          <a:extLst>
            <a:ext uri="{FF2B5EF4-FFF2-40B4-BE49-F238E27FC236}">
              <a16:creationId xmlns:a16="http://schemas.microsoft.com/office/drawing/2014/main" id="{00000000-0008-0000-0100-0000F2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3" name="Text Box 6">
          <a:extLst>
            <a:ext uri="{FF2B5EF4-FFF2-40B4-BE49-F238E27FC236}">
              <a16:creationId xmlns:a16="http://schemas.microsoft.com/office/drawing/2014/main" id="{00000000-0008-0000-0100-0000F3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4" name="Text Box 4">
          <a:extLst>
            <a:ext uri="{FF2B5EF4-FFF2-40B4-BE49-F238E27FC236}">
              <a16:creationId xmlns:a16="http://schemas.microsoft.com/office/drawing/2014/main" id="{00000000-0008-0000-0100-0000F4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5" name="Text Box 6">
          <a:extLst>
            <a:ext uri="{FF2B5EF4-FFF2-40B4-BE49-F238E27FC236}">
              <a16:creationId xmlns:a16="http://schemas.microsoft.com/office/drawing/2014/main" id="{00000000-0008-0000-0100-0000F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6" name="Text Box 4">
          <a:extLst>
            <a:ext uri="{FF2B5EF4-FFF2-40B4-BE49-F238E27FC236}">
              <a16:creationId xmlns:a16="http://schemas.microsoft.com/office/drawing/2014/main" id="{00000000-0008-0000-0100-0000F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7" name="Text Box 6">
          <a:extLst>
            <a:ext uri="{FF2B5EF4-FFF2-40B4-BE49-F238E27FC236}">
              <a16:creationId xmlns:a16="http://schemas.microsoft.com/office/drawing/2014/main" id="{00000000-0008-0000-0100-0000F7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8" name="Text Box 4">
          <a:extLst>
            <a:ext uri="{FF2B5EF4-FFF2-40B4-BE49-F238E27FC236}">
              <a16:creationId xmlns:a16="http://schemas.microsoft.com/office/drawing/2014/main" id="{00000000-0008-0000-0100-0000F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9" name="Text Box 6">
          <a:extLst>
            <a:ext uri="{FF2B5EF4-FFF2-40B4-BE49-F238E27FC236}">
              <a16:creationId xmlns:a16="http://schemas.microsoft.com/office/drawing/2014/main" id="{00000000-0008-0000-0100-0000F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0" name="Text Box 4">
          <a:extLst>
            <a:ext uri="{FF2B5EF4-FFF2-40B4-BE49-F238E27FC236}">
              <a16:creationId xmlns:a16="http://schemas.microsoft.com/office/drawing/2014/main" id="{00000000-0008-0000-0100-0000F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1" name="Text Box 6">
          <a:extLst>
            <a:ext uri="{FF2B5EF4-FFF2-40B4-BE49-F238E27FC236}">
              <a16:creationId xmlns:a16="http://schemas.microsoft.com/office/drawing/2014/main" id="{00000000-0008-0000-0100-0000F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2" name="Text Box 4">
          <a:extLst>
            <a:ext uri="{FF2B5EF4-FFF2-40B4-BE49-F238E27FC236}">
              <a16:creationId xmlns:a16="http://schemas.microsoft.com/office/drawing/2014/main" id="{00000000-0008-0000-0100-0000F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3" name="Text Box 6">
          <a:extLst>
            <a:ext uri="{FF2B5EF4-FFF2-40B4-BE49-F238E27FC236}">
              <a16:creationId xmlns:a16="http://schemas.microsoft.com/office/drawing/2014/main" id="{00000000-0008-0000-0100-0000F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4" name="Text Box 4">
          <a:extLst>
            <a:ext uri="{FF2B5EF4-FFF2-40B4-BE49-F238E27FC236}">
              <a16:creationId xmlns:a16="http://schemas.microsoft.com/office/drawing/2014/main" id="{00000000-0008-0000-0100-0000F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5" name="Text Box 6">
          <a:extLst>
            <a:ext uri="{FF2B5EF4-FFF2-40B4-BE49-F238E27FC236}">
              <a16:creationId xmlns:a16="http://schemas.microsoft.com/office/drawing/2014/main" id="{00000000-0008-0000-0100-0000F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6" name="Text Box 4">
          <a:extLst>
            <a:ext uri="{FF2B5EF4-FFF2-40B4-BE49-F238E27FC236}">
              <a16:creationId xmlns:a16="http://schemas.microsoft.com/office/drawing/2014/main" id="{00000000-0008-0000-0100-000000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7" name="Text Box 6">
          <a:extLst>
            <a:ext uri="{FF2B5EF4-FFF2-40B4-BE49-F238E27FC236}">
              <a16:creationId xmlns:a16="http://schemas.microsoft.com/office/drawing/2014/main" id="{00000000-0008-0000-0100-000001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8" name="Text Box 4">
          <a:extLst>
            <a:ext uri="{FF2B5EF4-FFF2-40B4-BE49-F238E27FC236}">
              <a16:creationId xmlns:a16="http://schemas.microsoft.com/office/drawing/2014/main" id="{00000000-0008-0000-0100-000002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9" name="Text Box 6">
          <a:extLst>
            <a:ext uri="{FF2B5EF4-FFF2-40B4-BE49-F238E27FC236}">
              <a16:creationId xmlns:a16="http://schemas.microsoft.com/office/drawing/2014/main" id="{00000000-0008-0000-0100-000003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0" name="Text Box 4">
          <a:extLst>
            <a:ext uri="{FF2B5EF4-FFF2-40B4-BE49-F238E27FC236}">
              <a16:creationId xmlns:a16="http://schemas.microsoft.com/office/drawing/2014/main" id="{00000000-0008-0000-0100-000004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1" name="Text Box 6">
          <a:extLst>
            <a:ext uri="{FF2B5EF4-FFF2-40B4-BE49-F238E27FC236}">
              <a16:creationId xmlns:a16="http://schemas.microsoft.com/office/drawing/2014/main" id="{00000000-0008-0000-0100-000005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2" name="Text Box 4">
          <a:extLst>
            <a:ext uri="{FF2B5EF4-FFF2-40B4-BE49-F238E27FC236}">
              <a16:creationId xmlns:a16="http://schemas.microsoft.com/office/drawing/2014/main" id="{00000000-0008-0000-0100-000006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3" name="Text Box 6">
          <a:extLst>
            <a:ext uri="{FF2B5EF4-FFF2-40B4-BE49-F238E27FC236}">
              <a16:creationId xmlns:a16="http://schemas.microsoft.com/office/drawing/2014/main" id="{00000000-0008-0000-0100-000007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4" name="Text Box 4">
          <a:extLst>
            <a:ext uri="{FF2B5EF4-FFF2-40B4-BE49-F238E27FC236}">
              <a16:creationId xmlns:a16="http://schemas.microsoft.com/office/drawing/2014/main" id="{00000000-0008-0000-0100-000008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5" name="Text Box 6">
          <a:extLst>
            <a:ext uri="{FF2B5EF4-FFF2-40B4-BE49-F238E27FC236}">
              <a16:creationId xmlns:a16="http://schemas.microsoft.com/office/drawing/2014/main" id="{00000000-0008-0000-0100-000009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6" name="Text Box 4">
          <a:extLst>
            <a:ext uri="{FF2B5EF4-FFF2-40B4-BE49-F238E27FC236}">
              <a16:creationId xmlns:a16="http://schemas.microsoft.com/office/drawing/2014/main" id="{00000000-0008-0000-0100-00000A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7" name="Text Box 6">
          <a:extLst>
            <a:ext uri="{FF2B5EF4-FFF2-40B4-BE49-F238E27FC236}">
              <a16:creationId xmlns:a16="http://schemas.microsoft.com/office/drawing/2014/main" id="{00000000-0008-0000-0100-00000B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8" name="Text Box 4">
          <a:extLst>
            <a:ext uri="{FF2B5EF4-FFF2-40B4-BE49-F238E27FC236}">
              <a16:creationId xmlns:a16="http://schemas.microsoft.com/office/drawing/2014/main" id="{00000000-0008-0000-0100-00000C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9" name="Text Box 6">
          <a:extLst>
            <a:ext uri="{FF2B5EF4-FFF2-40B4-BE49-F238E27FC236}">
              <a16:creationId xmlns:a16="http://schemas.microsoft.com/office/drawing/2014/main" id="{00000000-0008-0000-0100-00000D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0" name="Text Box 4">
          <a:extLst>
            <a:ext uri="{FF2B5EF4-FFF2-40B4-BE49-F238E27FC236}">
              <a16:creationId xmlns:a16="http://schemas.microsoft.com/office/drawing/2014/main" id="{00000000-0008-0000-0100-00000E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1" name="Text Box 6">
          <a:extLst>
            <a:ext uri="{FF2B5EF4-FFF2-40B4-BE49-F238E27FC236}">
              <a16:creationId xmlns:a16="http://schemas.microsoft.com/office/drawing/2014/main" id="{00000000-0008-0000-0100-00000F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2" name="Text Box 4">
          <a:extLst>
            <a:ext uri="{FF2B5EF4-FFF2-40B4-BE49-F238E27FC236}">
              <a16:creationId xmlns:a16="http://schemas.microsoft.com/office/drawing/2014/main" id="{00000000-0008-0000-0100-000010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3" name="Text Box 6">
          <a:extLst>
            <a:ext uri="{FF2B5EF4-FFF2-40B4-BE49-F238E27FC236}">
              <a16:creationId xmlns:a16="http://schemas.microsoft.com/office/drawing/2014/main" id="{00000000-0008-0000-0100-000011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4" name="Text Box 4">
          <a:extLst>
            <a:ext uri="{FF2B5EF4-FFF2-40B4-BE49-F238E27FC236}">
              <a16:creationId xmlns:a16="http://schemas.microsoft.com/office/drawing/2014/main" id="{00000000-0008-0000-0100-000012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5" name="Text Box 6">
          <a:extLst>
            <a:ext uri="{FF2B5EF4-FFF2-40B4-BE49-F238E27FC236}">
              <a16:creationId xmlns:a16="http://schemas.microsoft.com/office/drawing/2014/main" id="{00000000-0008-0000-0100-000013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6" name="Text Box 4">
          <a:extLst>
            <a:ext uri="{FF2B5EF4-FFF2-40B4-BE49-F238E27FC236}">
              <a16:creationId xmlns:a16="http://schemas.microsoft.com/office/drawing/2014/main" id="{00000000-0008-0000-0100-00001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7" name="Text Box 6">
          <a:extLst>
            <a:ext uri="{FF2B5EF4-FFF2-40B4-BE49-F238E27FC236}">
              <a16:creationId xmlns:a16="http://schemas.microsoft.com/office/drawing/2014/main" id="{00000000-0008-0000-0100-00001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8" name="Text Box 4">
          <a:extLst>
            <a:ext uri="{FF2B5EF4-FFF2-40B4-BE49-F238E27FC236}">
              <a16:creationId xmlns:a16="http://schemas.microsoft.com/office/drawing/2014/main" id="{00000000-0008-0000-0100-000016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9" name="Text Box 6">
          <a:extLst>
            <a:ext uri="{FF2B5EF4-FFF2-40B4-BE49-F238E27FC236}">
              <a16:creationId xmlns:a16="http://schemas.microsoft.com/office/drawing/2014/main" id="{00000000-0008-0000-0100-000017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0" name="Text Box 4">
          <a:extLst>
            <a:ext uri="{FF2B5EF4-FFF2-40B4-BE49-F238E27FC236}">
              <a16:creationId xmlns:a16="http://schemas.microsoft.com/office/drawing/2014/main" id="{00000000-0008-0000-0100-000018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1" name="Text Box 6">
          <a:extLst>
            <a:ext uri="{FF2B5EF4-FFF2-40B4-BE49-F238E27FC236}">
              <a16:creationId xmlns:a16="http://schemas.microsoft.com/office/drawing/2014/main" id="{00000000-0008-0000-0100-000019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2" name="Text Box 4">
          <a:extLst>
            <a:ext uri="{FF2B5EF4-FFF2-40B4-BE49-F238E27FC236}">
              <a16:creationId xmlns:a16="http://schemas.microsoft.com/office/drawing/2014/main" id="{00000000-0008-0000-0100-00001A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3" name="Text Box 6">
          <a:extLst>
            <a:ext uri="{FF2B5EF4-FFF2-40B4-BE49-F238E27FC236}">
              <a16:creationId xmlns:a16="http://schemas.microsoft.com/office/drawing/2014/main" id="{00000000-0008-0000-0100-00001B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4" name="Text Box 4">
          <a:extLst>
            <a:ext uri="{FF2B5EF4-FFF2-40B4-BE49-F238E27FC236}">
              <a16:creationId xmlns:a16="http://schemas.microsoft.com/office/drawing/2014/main" id="{00000000-0008-0000-0100-00001C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5" name="Text Box 6">
          <a:extLst>
            <a:ext uri="{FF2B5EF4-FFF2-40B4-BE49-F238E27FC236}">
              <a16:creationId xmlns:a16="http://schemas.microsoft.com/office/drawing/2014/main" id="{00000000-0008-0000-0100-00001D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6" name="Text Box 4">
          <a:extLst>
            <a:ext uri="{FF2B5EF4-FFF2-40B4-BE49-F238E27FC236}">
              <a16:creationId xmlns:a16="http://schemas.microsoft.com/office/drawing/2014/main" id="{00000000-0008-0000-0100-00001E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7" name="Text Box 6">
          <a:extLst>
            <a:ext uri="{FF2B5EF4-FFF2-40B4-BE49-F238E27FC236}">
              <a16:creationId xmlns:a16="http://schemas.microsoft.com/office/drawing/2014/main" id="{00000000-0008-0000-0100-00001F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8" name="Text Box 4">
          <a:extLst>
            <a:ext uri="{FF2B5EF4-FFF2-40B4-BE49-F238E27FC236}">
              <a16:creationId xmlns:a16="http://schemas.microsoft.com/office/drawing/2014/main" id="{00000000-0008-0000-0100-000020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9" name="Text Box 6">
          <a:extLst>
            <a:ext uri="{FF2B5EF4-FFF2-40B4-BE49-F238E27FC236}">
              <a16:creationId xmlns:a16="http://schemas.microsoft.com/office/drawing/2014/main" id="{00000000-0008-0000-0100-000021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0" name="Text Box 4">
          <a:extLst>
            <a:ext uri="{FF2B5EF4-FFF2-40B4-BE49-F238E27FC236}">
              <a16:creationId xmlns:a16="http://schemas.microsoft.com/office/drawing/2014/main" id="{00000000-0008-0000-0100-000022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1" name="Text Box 6">
          <a:extLst>
            <a:ext uri="{FF2B5EF4-FFF2-40B4-BE49-F238E27FC236}">
              <a16:creationId xmlns:a16="http://schemas.microsoft.com/office/drawing/2014/main" id="{00000000-0008-0000-0100-000023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2" name="Text Box 4">
          <a:extLst>
            <a:ext uri="{FF2B5EF4-FFF2-40B4-BE49-F238E27FC236}">
              <a16:creationId xmlns:a16="http://schemas.microsoft.com/office/drawing/2014/main" id="{00000000-0008-0000-0100-00002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3" name="Text Box 6">
          <a:extLst>
            <a:ext uri="{FF2B5EF4-FFF2-40B4-BE49-F238E27FC236}">
              <a16:creationId xmlns:a16="http://schemas.microsoft.com/office/drawing/2014/main" id="{00000000-0008-0000-0100-00002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4" name="Text Box 4">
          <a:extLst>
            <a:ext uri="{FF2B5EF4-FFF2-40B4-BE49-F238E27FC236}">
              <a16:creationId xmlns:a16="http://schemas.microsoft.com/office/drawing/2014/main" id="{00000000-0008-0000-0100-000026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5" name="Text Box 6">
          <a:extLst>
            <a:ext uri="{FF2B5EF4-FFF2-40B4-BE49-F238E27FC236}">
              <a16:creationId xmlns:a16="http://schemas.microsoft.com/office/drawing/2014/main" id="{00000000-0008-0000-0100-000027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6" name="Text Box 4">
          <a:extLst>
            <a:ext uri="{FF2B5EF4-FFF2-40B4-BE49-F238E27FC236}">
              <a16:creationId xmlns:a16="http://schemas.microsoft.com/office/drawing/2014/main" id="{00000000-0008-0000-0100-000028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7" name="Text Box 6">
          <a:extLst>
            <a:ext uri="{FF2B5EF4-FFF2-40B4-BE49-F238E27FC236}">
              <a16:creationId xmlns:a16="http://schemas.microsoft.com/office/drawing/2014/main" id="{00000000-0008-0000-0100-000029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8" name="Text Box 4">
          <a:extLst>
            <a:ext uri="{FF2B5EF4-FFF2-40B4-BE49-F238E27FC236}">
              <a16:creationId xmlns:a16="http://schemas.microsoft.com/office/drawing/2014/main" id="{00000000-0008-0000-0100-00002A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9" name="Text Box 6">
          <a:extLst>
            <a:ext uri="{FF2B5EF4-FFF2-40B4-BE49-F238E27FC236}">
              <a16:creationId xmlns:a16="http://schemas.microsoft.com/office/drawing/2014/main" id="{00000000-0008-0000-0100-00002B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0" name="Text Box 4">
          <a:extLst>
            <a:ext uri="{FF2B5EF4-FFF2-40B4-BE49-F238E27FC236}">
              <a16:creationId xmlns:a16="http://schemas.microsoft.com/office/drawing/2014/main" id="{00000000-0008-0000-0100-00002C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1" name="Text Box 6">
          <a:extLst>
            <a:ext uri="{FF2B5EF4-FFF2-40B4-BE49-F238E27FC236}">
              <a16:creationId xmlns:a16="http://schemas.microsoft.com/office/drawing/2014/main" id="{00000000-0008-0000-0100-00002D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2" name="Text Box 4">
          <a:extLst>
            <a:ext uri="{FF2B5EF4-FFF2-40B4-BE49-F238E27FC236}">
              <a16:creationId xmlns:a16="http://schemas.microsoft.com/office/drawing/2014/main" id="{00000000-0008-0000-0100-00002E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3" name="Text Box 6">
          <a:extLst>
            <a:ext uri="{FF2B5EF4-FFF2-40B4-BE49-F238E27FC236}">
              <a16:creationId xmlns:a16="http://schemas.microsoft.com/office/drawing/2014/main" id="{00000000-0008-0000-0100-00002F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4" name="Text Box 4">
          <a:extLst>
            <a:ext uri="{FF2B5EF4-FFF2-40B4-BE49-F238E27FC236}">
              <a16:creationId xmlns:a16="http://schemas.microsoft.com/office/drawing/2014/main" id="{00000000-0008-0000-0100-00003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5" name="Text Box 6">
          <a:extLst>
            <a:ext uri="{FF2B5EF4-FFF2-40B4-BE49-F238E27FC236}">
              <a16:creationId xmlns:a16="http://schemas.microsoft.com/office/drawing/2014/main" id="{00000000-0008-0000-0100-00003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6" name="Text Box 4">
          <a:extLst>
            <a:ext uri="{FF2B5EF4-FFF2-40B4-BE49-F238E27FC236}">
              <a16:creationId xmlns:a16="http://schemas.microsoft.com/office/drawing/2014/main" id="{00000000-0008-0000-0100-000032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7" name="Text Box 6">
          <a:extLst>
            <a:ext uri="{FF2B5EF4-FFF2-40B4-BE49-F238E27FC236}">
              <a16:creationId xmlns:a16="http://schemas.microsoft.com/office/drawing/2014/main" id="{00000000-0008-0000-0100-000033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8" name="Text Box 4">
          <a:extLst>
            <a:ext uri="{FF2B5EF4-FFF2-40B4-BE49-F238E27FC236}">
              <a16:creationId xmlns:a16="http://schemas.microsoft.com/office/drawing/2014/main" id="{00000000-0008-0000-0100-00003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9" name="Text Box 6">
          <a:extLst>
            <a:ext uri="{FF2B5EF4-FFF2-40B4-BE49-F238E27FC236}">
              <a16:creationId xmlns:a16="http://schemas.microsoft.com/office/drawing/2014/main" id="{00000000-0008-0000-0100-00003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0" name="Text Box 4">
          <a:extLst>
            <a:ext uri="{FF2B5EF4-FFF2-40B4-BE49-F238E27FC236}">
              <a16:creationId xmlns:a16="http://schemas.microsoft.com/office/drawing/2014/main" id="{00000000-0008-0000-0100-000036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1" name="Text Box 6">
          <a:extLst>
            <a:ext uri="{FF2B5EF4-FFF2-40B4-BE49-F238E27FC236}">
              <a16:creationId xmlns:a16="http://schemas.microsoft.com/office/drawing/2014/main" id="{00000000-0008-0000-0100-000037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2" name="Text Box 4">
          <a:extLst>
            <a:ext uri="{FF2B5EF4-FFF2-40B4-BE49-F238E27FC236}">
              <a16:creationId xmlns:a16="http://schemas.microsoft.com/office/drawing/2014/main" id="{00000000-0008-0000-0100-000038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3" name="Text Box 6">
          <a:extLst>
            <a:ext uri="{FF2B5EF4-FFF2-40B4-BE49-F238E27FC236}">
              <a16:creationId xmlns:a16="http://schemas.microsoft.com/office/drawing/2014/main" id="{00000000-0008-0000-0100-000039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4" name="Text Box 4">
          <a:extLst>
            <a:ext uri="{FF2B5EF4-FFF2-40B4-BE49-F238E27FC236}">
              <a16:creationId xmlns:a16="http://schemas.microsoft.com/office/drawing/2014/main" id="{00000000-0008-0000-0100-00003A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5" name="Text Box 6">
          <a:extLst>
            <a:ext uri="{FF2B5EF4-FFF2-40B4-BE49-F238E27FC236}">
              <a16:creationId xmlns:a16="http://schemas.microsoft.com/office/drawing/2014/main" id="{00000000-0008-0000-0100-00003B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6" name="Text Box 4">
          <a:extLst>
            <a:ext uri="{FF2B5EF4-FFF2-40B4-BE49-F238E27FC236}">
              <a16:creationId xmlns:a16="http://schemas.microsoft.com/office/drawing/2014/main" id="{00000000-0008-0000-0100-00003C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7" name="Text Box 6">
          <a:extLst>
            <a:ext uri="{FF2B5EF4-FFF2-40B4-BE49-F238E27FC236}">
              <a16:creationId xmlns:a16="http://schemas.microsoft.com/office/drawing/2014/main" id="{00000000-0008-0000-0100-00003D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8" name="Text Box 4">
          <a:extLst>
            <a:ext uri="{FF2B5EF4-FFF2-40B4-BE49-F238E27FC236}">
              <a16:creationId xmlns:a16="http://schemas.microsoft.com/office/drawing/2014/main" id="{00000000-0008-0000-0100-00003E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9" name="Text Box 6">
          <a:extLst>
            <a:ext uri="{FF2B5EF4-FFF2-40B4-BE49-F238E27FC236}">
              <a16:creationId xmlns:a16="http://schemas.microsoft.com/office/drawing/2014/main" id="{00000000-0008-0000-0100-00003F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0" name="Text Box 4">
          <a:extLst>
            <a:ext uri="{FF2B5EF4-FFF2-40B4-BE49-F238E27FC236}">
              <a16:creationId xmlns:a16="http://schemas.microsoft.com/office/drawing/2014/main" id="{00000000-0008-0000-0100-00004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1" name="Text Box 6">
          <a:extLst>
            <a:ext uri="{FF2B5EF4-FFF2-40B4-BE49-F238E27FC236}">
              <a16:creationId xmlns:a16="http://schemas.microsoft.com/office/drawing/2014/main" id="{00000000-0008-0000-0100-00004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2" name="Text Box 4">
          <a:extLst>
            <a:ext uri="{FF2B5EF4-FFF2-40B4-BE49-F238E27FC236}">
              <a16:creationId xmlns:a16="http://schemas.microsoft.com/office/drawing/2014/main" id="{00000000-0008-0000-0100-000042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3" name="Text Box 6">
          <a:extLst>
            <a:ext uri="{FF2B5EF4-FFF2-40B4-BE49-F238E27FC236}">
              <a16:creationId xmlns:a16="http://schemas.microsoft.com/office/drawing/2014/main" id="{00000000-0008-0000-0100-000043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4" name="Text Box 4">
          <a:extLst>
            <a:ext uri="{FF2B5EF4-FFF2-40B4-BE49-F238E27FC236}">
              <a16:creationId xmlns:a16="http://schemas.microsoft.com/office/drawing/2014/main" id="{00000000-0008-0000-0100-00004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5" name="Text Box 6">
          <a:extLst>
            <a:ext uri="{FF2B5EF4-FFF2-40B4-BE49-F238E27FC236}">
              <a16:creationId xmlns:a16="http://schemas.microsoft.com/office/drawing/2014/main" id="{00000000-0008-0000-0100-00004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6" name="Text Box 4">
          <a:extLst>
            <a:ext uri="{FF2B5EF4-FFF2-40B4-BE49-F238E27FC236}">
              <a16:creationId xmlns:a16="http://schemas.microsoft.com/office/drawing/2014/main" id="{00000000-0008-0000-0100-000046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7" name="Text Box 6">
          <a:extLst>
            <a:ext uri="{FF2B5EF4-FFF2-40B4-BE49-F238E27FC236}">
              <a16:creationId xmlns:a16="http://schemas.microsoft.com/office/drawing/2014/main" id="{00000000-0008-0000-0100-000047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8" name="Text Box 4">
          <a:extLst>
            <a:ext uri="{FF2B5EF4-FFF2-40B4-BE49-F238E27FC236}">
              <a16:creationId xmlns:a16="http://schemas.microsoft.com/office/drawing/2014/main" id="{00000000-0008-0000-0100-000048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9" name="Text Box 6">
          <a:extLst>
            <a:ext uri="{FF2B5EF4-FFF2-40B4-BE49-F238E27FC236}">
              <a16:creationId xmlns:a16="http://schemas.microsoft.com/office/drawing/2014/main" id="{00000000-0008-0000-0100-000049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0" name="Text Box 4">
          <a:extLst>
            <a:ext uri="{FF2B5EF4-FFF2-40B4-BE49-F238E27FC236}">
              <a16:creationId xmlns:a16="http://schemas.microsoft.com/office/drawing/2014/main" id="{00000000-0008-0000-0100-00004A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1" name="Text Box 6">
          <a:extLst>
            <a:ext uri="{FF2B5EF4-FFF2-40B4-BE49-F238E27FC236}">
              <a16:creationId xmlns:a16="http://schemas.microsoft.com/office/drawing/2014/main" id="{00000000-0008-0000-0100-00004B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2" name="Text Box 4">
          <a:extLst>
            <a:ext uri="{FF2B5EF4-FFF2-40B4-BE49-F238E27FC236}">
              <a16:creationId xmlns:a16="http://schemas.microsoft.com/office/drawing/2014/main" id="{00000000-0008-0000-0100-00004C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3" name="Text Box 6">
          <a:extLst>
            <a:ext uri="{FF2B5EF4-FFF2-40B4-BE49-F238E27FC236}">
              <a16:creationId xmlns:a16="http://schemas.microsoft.com/office/drawing/2014/main" id="{00000000-0008-0000-0100-00004D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4" name="Text Box 4">
          <a:extLst>
            <a:ext uri="{FF2B5EF4-FFF2-40B4-BE49-F238E27FC236}">
              <a16:creationId xmlns:a16="http://schemas.microsoft.com/office/drawing/2014/main" id="{00000000-0008-0000-0100-00004E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5" name="Text Box 6">
          <a:extLst>
            <a:ext uri="{FF2B5EF4-FFF2-40B4-BE49-F238E27FC236}">
              <a16:creationId xmlns:a16="http://schemas.microsoft.com/office/drawing/2014/main" id="{00000000-0008-0000-0100-00004F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xdr:row>
      <xdr:rowOff>9525</xdr:rowOff>
    </xdr:from>
    <xdr:to>
      <xdr:col>2</xdr:col>
      <xdr:colOff>342900</xdr:colOff>
      <xdr:row>2</xdr:row>
      <xdr:rowOff>200025</xdr:rowOff>
    </xdr:to>
    <xdr:pic>
      <xdr:nvPicPr>
        <xdr:cNvPr id="466256" name="Imagen 2360">
          <a:extLst>
            <a:ext uri="{FF2B5EF4-FFF2-40B4-BE49-F238E27FC236}">
              <a16:creationId xmlns:a16="http://schemas.microsoft.com/office/drawing/2014/main" id="{00000000-0008-0000-0100-0000501D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171450"/>
          <a:ext cx="457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202926</xdr:colOff>
      <xdr:row>0</xdr:row>
      <xdr:rowOff>0</xdr:rowOff>
    </xdr:from>
    <xdr:to>
      <xdr:col>10</xdr:col>
      <xdr:colOff>10488</xdr:colOff>
      <xdr:row>1</xdr:row>
      <xdr:rowOff>169497</xdr:rowOff>
    </xdr:to>
    <xdr:sp macro="" textlink="">
      <xdr:nvSpPr>
        <xdr:cNvPr id="4780" name="60 Elipse">
          <a:extLst>
            <a:ext uri="{FF2B5EF4-FFF2-40B4-BE49-F238E27FC236}">
              <a16:creationId xmlns:a16="http://schemas.microsoft.com/office/drawing/2014/main" id="{00000000-0008-0000-0100-0000AC120000}"/>
            </a:ext>
          </a:extLst>
        </xdr:cNvPr>
        <xdr:cNvSpPr/>
      </xdr:nvSpPr>
      <xdr:spPr bwMode="auto">
        <a:xfrm>
          <a:off x="5041626" y="0"/>
          <a:ext cx="436212" cy="3314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a:t>
          </a:r>
        </a:p>
      </xdr:txBody>
    </xdr:sp>
    <xdr:clientData/>
  </xdr:twoCellAnchor>
  <xdr:twoCellAnchor>
    <xdr:from>
      <xdr:col>4</xdr:col>
      <xdr:colOff>159220</xdr:colOff>
      <xdr:row>6</xdr:row>
      <xdr:rowOff>179298</xdr:rowOff>
    </xdr:from>
    <xdr:to>
      <xdr:col>4</xdr:col>
      <xdr:colOff>596260</xdr:colOff>
      <xdr:row>7</xdr:row>
      <xdr:rowOff>195033</xdr:rowOff>
    </xdr:to>
    <xdr:sp macro="" textlink="">
      <xdr:nvSpPr>
        <xdr:cNvPr id="4781" name="60 Elipse">
          <a:extLst>
            <a:ext uri="{FF2B5EF4-FFF2-40B4-BE49-F238E27FC236}">
              <a16:creationId xmlns:a16="http://schemas.microsoft.com/office/drawing/2014/main" id="{00000000-0008-0000-0100-0000AD120000}"/>
            </a:ext>
          </a:extLst>
        </xdr:cNvPr>
        <xdr:cNvSpPr/>
      </xdr:nvSpPr>
      <xdr:spPr bwMode="auto">
        <a:xfrm>
          <a:off x="3273895" y="1284198"/>
          <a:ext cx="437040" cy="33958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6</a:t>
          </a:r>
        </a:p>
      </xdr:txBody>
    </xdr:sp>
    <xdr:clientData/>
  </xdr:twoCellAnchor>
  <xdr:twoCellAnchor>
    <xdr:from>
      <xdr:col>3</xdr:col>
      <xdr:colOff>309676</xdr:colOff>
      <xdr:row>5</xdr:row>
      <xdr:rowOff>12253</xdr:rowOff>
    </xdr:from>
    <xdr:to>
      <xdr:col>4</xdr:col>
      <xdr:colOff>174870</xdr:colOff>
      <xdr:row>6</xdr:row>
      <xdr:rowOff>296985</xdr:rowOff>
    </xdr:to>
    <xdr:sp macro="" textlink="">
      <xdr:nvSpPr>
        <xdr:cNvPr id="4782" name="60 Elipse">
          <a:extLst>
            <a:ext uri="{FF2B5EF4-FFF2-40B4-BE49-F238E27FC236}">
              <a16:creationId xmlns:a16="http://schemas.microsoft.com/office/drawing/2014/main" id="{00000000-0008-0000-0100-0000AE120000}"/>
            </a:ext>
          </a:extLst>
        </xdr:cNvPr>
        <xdr:cNvSpPr/>
      </xdr:nvSpPr>
      <xdr:spPr bwMode="auto">
        <a:xfrm>
          <a:off x="2843326" y="1069528"/>
          <a:ext cx="446219" cy="332357"/>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5</a:t>
          </a:r>
        </a:p>
      </xdr:txBody>
    </xdr:sp>
    <xdr:clientData/>
  </xdr:twoCellAnchor>
  <xdr:twoCellAnchor>
    <xdr:from>
      <xdr:col>21</xdr:col>
      <xdr:colOff>1794</xdr:colOff>
      <xdr:row>3</xdr:row>
      <xdr:rowOff>113609</xdr:rowOff>
    </xdr:from>
    <xdr:to>
      <xdr:col>21</xdr:col>
      <xdr:colOff>438834</xdr:colOff>
      <xdr:row>4</xdr:row>
      <xdr:rowOff>291042</xdr:rowOff>
    </xdr:to>
    <xdr:sp macro="" textlink="">
      <xdr:nvSpPr>
        <xdr:cNvPr id="4783" name="60 Elipse">
          <a:extLst>
            <a:ext uri="{FF2B5EF4-FFF2-40B4-BE49-F238E27FC236}">
              <a16:creationId xmlns:a16="http://schemas.microsoft.com/office/drawing/2014/main" id="{00000000-0008-0000-0100-0000AF120000}"/>
            </a:ext>
          </a:extLst>
        </xdr:cNvPr>
        <xdr:cNvSpPr/>
      </xdr:nvSpPr>
      <xdr:spPr bwMode="auto">
        <a:xfrm>
          <a:off x="9031494" y="713684"/>
          <a:ext cx="437040" cy="3393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4</a:t>
          </a:r>
        </a:p>
      </xdr:txBody>
    </xdr:sp>
    <xdr:clientData/>
  </xdr:twoCellAnchor>
  <xdr:twoCellAnchor>
    <xdr:from>
      <xdr:col>20</xdr:col>
      <xdr:colOff>199336</xdr:colOff>
      <xdr:row>0</xdr:row>
      <xdr:rowOff>32182</xdr:rowOff>
    </xdr:from>
    <xdr:to>
      <xdr:col>20</xdr:col>
      <xdr:colOff>638733</xdr:colOff>
      <xdr:row>1</xdr:row>
      <xdr:rowOff>203603</xdr:rowOff>
    </xdr:to>
    <xdr:sp macro="" textlink="">
      <xdr:nvSpPr>
        <xdr:cNvPr id="4784" name="60 Elipse">
          <a:extLst>
            <a:ext uri="{FF2B5EF4-FFF2-40B4-BE49-F238E27FC236}">
              <a16:creationId xmlns:a16="http://schemas.microsoft.com/office/drawing/2014/main" id="{00000000-0008-0000-0100-0000B0120000}"/>
            </a:ext>
          </a:extLst>
        </xdr:cNvPr>
        <xdr:cNvSpPr/>
      </xdr:nvSpPr>
      <xdr:spPr bwMode="auto">
        <a:xfrm>
          <a:off x="8495611" y="32182"/>
          <a:ext cx="439397" cy="33334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3</a:t>
          </a:r>
        </a:p>
      </xdr:txBody>
    </xdr:sp>
    <xdr:clientData/>
  </xdr:twoCellAnchor>
  <xdr:twoCellAnchor>
    <xdr:from>
      <xdr:col>8</xdr:col>
      <xdr:colOff>18774</xdr:colOff>
      <xdr:row>1</xdr:row>
      <xdr:rowOff>197885</xdr:rowOff>
    </xdr:from>
    <xdr:to>
      <xdr:col>9</xdr:col>
      <xdr:colOff>141075</xdr:colOff>
      <xdr:row>3</xdr:row>
      <xdr:rowOff>101993</xdr:rowOff>
    </xdr:to>
    <xdr:sp macro="" textlink="">
      <xdr:nvSpPr>
        <xdr:cNvPr id="4785" name="60 Elipse">
          <a:extLst>
            <a:ext uri="{FF2B5EF4-FFF2-40B4-BE49-F238E27FC236}">
              <a16:creationId xmlns:a16="http://schemas.microsoft.com/office/drawing/2014/main" id="{00000000-0008-0000-0100-0000B1120000}"/>
            </a:ext>
          </a:extLst>
        </xdr:cNvPr>
        <xdr:cNvSpPr/>
      </xdr:nvSpPr>
      <xdr:spPr bwMode="auto">
        <a:xfrm>
          <a:off x="4857474" y="359810"/>
          <a:ext cx="436626" cy="3422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6</xdr:col>
      <xdr:colOff>166373</xdr:colOff>
      <xdr:row>7</xdr:row>
      <xdr:rowOff>103752</xdr:rowOff>
    </xdr:from>
    <xdr:to>
      <xdr:col>7</xdr:col>
      <xdr:colOff>233205</xdr:colOff>
      <xdr:row>9</xdr:row>
      <xdr:rowOff>25523</xdr:rowOff>
    </xdr:to>
    <xdr:sp macro="" textlink="">
      <xdr:nvSpPr>
        <xdr:cNvPr id="4786" name="60 Elipse">
          <a:extLst>
            <a:ext uri="{FF2B5EF4-FFF2-40B4-BE49-F238E27FC236}">
              <a16:creationId xmlns:a16="http://schemas.microsoft.com/office/drawing/2014/main" id="{00000000-0008-0000-0100-0000B2120000}"/>
            </a:ext>
          </a:extLst>
        </xdr:cNvPr>
        <xdr:cNvSpPr/>
      </xdr:nvSpPr>
      <xdr:spPr bwMode="auto">
        <a:xfrm>
          <a:off x="4328798" y="1532502"/>
          <a:ext cx="428782" cy="359921"/>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7</a:t>
          </a:r>
        </a:p>
      </xdr:txBody>
    </xdr:sp>
    <xdr:clientData/>
  </xdr:twoCellAnchor>
  <xdr:twoCellAnchor>
    <xdr:from>
      <xdr:col>8</xdr:col>
      <xdr:colOff>61323</xdr:colOff>
      <xdr:row>8</xdr:row>
      <xdr:rowOff>159146</xdr:rowOff>
    </xdr:from>
    <xdr:to>
      <xdr:col>9</xdr:col>
      <xdr:colOff>183624</xdr:colOff>
      <xdr:row>9</xdr:row>
      <xdr:rowOff>296265</xdr:rowOff>
    </xdr:to>
    <xdr:sp macro="" textlink="">
      <xdr:nvSpPr>
        <xdr:cNvPr id="4787" name="60 Elipse">
          <a:extLst>
            <a:ext uri="{FF2B5EF4-FFF2-40B4-BE49-F238E27FC236}">
              <a16:creationId xmlns:a16="http://schemas.microsoft.com/office/drawing/2014/main" id="{00000000-0008-0000-0100-0000B3120000}"/>
            </a:ext>
          </a:extLst>
        </xdr:cNvPr>
        <xdr:cNvSpPr/>
      </xdr:nvSpPr>
      <xdr:spPr bwMode="auto">
        <a:xfrm>
          <a:off x="4900023" y="1806971"/>
          <a:ext cx="436626" cy="3561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8</a:t>
          </a:r>
        </a:p>
      </xdr:txBody>
    </xdr:sp>
    <xdr:clientData/>
  </xdr:twoCellAnchor>
  <xdr:twoCellAnchor>
    <xdr:from>
      <xdr:col>3</xdr:col>
      <xdr:colOff>488674</xdr:colOff>
      <xdr:row>14</xdr:row>
      <xdr:rowOff>132522</xdr:rowOff>
    </xdr:from>
    <xdr:to>
      <xdr:col>4</xdr:col>
      <xdr:colOff>334385</xdr:colOff>
      <xdr:row>15</xdr:row>
      <xdr:rowOff>158705</xdr:rowOff>
    </xdr:to>
    <xdr:sp macro="" textlink="">
      <xdr:nvSpPr>
        <xdr:cNvPr id="4788" name="60 Elipse">
          <a:extLst>
            <a:ext uri="{FF2B5EF4-FFF2-40B4-BE49-F238E27FC236}">
              <a16:creationId xmlns:a16="http://schemas.microsoft.com/office/drawing/2014/main" id="{00000000-0008-0000-0100-0000B4120000}"/>
            </a:ext>
          </a:extLst>
        </xdr:cNvPr>
        <xdr:cNvSpPr/>
      </xdr:nvSpPr>
      <xdr:spPr bwMode="auto">
        <a:xfrm>
          <a:off x="3022324" y="3323397"/>
          <a:ext cx="42673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a:t>
          </a:r>
        </a:p>
      </xdr:txBody>
    </xdr:sp>
    <xdr:clientData/>
  </xdr:twoCellAnchor>
  <xdr:twoCellAnchor>
    <xdr:from>
      <xdr:col>5</xdr:col>
      <xdr:colOff>136178</xdr:colOff>
      <xdr:row>22</xdr:row>
      <xdr:rowOff>298840</xdr:rowOff>
    </xdr:from>
    <xdr:to>
      <xdr:col>6</xdr:col>
      <xdr:colOff>186445</xdr:colOff>
      <xdr:row>24</xdr:row>
      <xdr:rowOff>2001</xdr:rowOff>
    </xdr:to>
    <xdr:sp macro="" textlink="">
      <xdr:nvSpPr>
        <xdr:cNvPr id="4789" name="60 Elipse">
          <a:extLst>
            <a:ext uri="{FF2B5EF4-FFF2-40B4-BE49-F238E27FC236}">
              <a16:creationId xmlns:a16="http://schemas.microsoft.com/office/drawing/2014/main" id="{00000000-0008-0000-0100-0000B5120000}"/>
            </a:ext>
          </a:extLst>
        </xdr:cNvPr>
        <xdr:cNvSpPr/>
      </xdr:nvSpPr>
      <xdr:spPr bwMode="auto">
        <a:xfrm>
          <a:off x="3917603" y="5766190"/>
          <a:ext cx="431267" cy="34133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12</a:t>
          </a:r>
        </a:p>
      </xdr:txBody>
    </xdr:sp>
    <xdr:clientData/>
  </xdr:twoCellAnchor>
  <xdr:twoCellAnchor>
    <xdr:from>
      <xdr:col>8</xdr:col>
      <xdr:colOff>97822</xdr:colOff>
      <xdr:row>58</xdr:row>
      <xdr:rowOff>6631</xdr:rowOff>
    </xdr:from>
    <xdr:to>
      <xdr:col>9</xdr:col>
      <xdr:colOff>208577</xdr:colOff>
      <xdr:row>58</xdr:row>
      <xdr:rowOff>347553</xdr:rowOff>
    </xdr:to>
    <xdr:sp macro="" textlink="">
      <xdr:nvSpPr>
        <xdr:cNvPr id="4790" name="60 Elipse">
          <a:extLst>
            <a:ext uri="{FF2B5EF4-FFF2-40B4-BE49-F238E27FC236}">
              <a16:creationId xmlns:a16="http://schemas.microsoft.com/office/drawing/2014/main" id="{00000000-0008-0000-0100-0000B6120000}"/>
            </a:ext>
          </a:extLst>
        </xdr:cNvPr>
        <xdr:cNvSpPr/>
      </xdr:nvSpPr>
      <xdr:spPr bwMode="auto">
        <a:xfrm>
          <a:off x="4936522" y="16065781"/>
          <a:ext cx="425080"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15</a:t>
          </a:r>
        </a:p>
      </xdr:txBody>
    </xdr:sp>
    <xdr:clientData/>
  </xdr:twoCellAnchor>
  <xdr:twoCellAnchor>
    <xdr:from>
      <xdr:col>2</xdr:col>
      <xdr:colOff>938775</xdr:colOff>
      <xdr:row>27</xdr:row>
      <xdr:rowOff>45342</xdr:rowOff>
    </xdr:from>
    <xdr:to>
      <xdr:col>2</xdr:col>
      <xdr:colOff>1377257</xdr:colOff>
      <xdr:row>27</xdr:row>
      <xdr:rowOff>386264</xdr:rowOff>
    </xdr:to>
    <xdr:sp macro="" textlink="">
      <xdr:nvSpPr>
        <xdr:cNvPr id="4791" name="60 Elipse">
          <a:extLst>
            <a:ext uri="{FF2B5EF4-FFF2-40B4-BE49-F238E27FC236}">
              <a16:creationId xmlns:a16="http://schemas.microsoft.com/office/drawing/2014/main" id="{00000000-0008-0000-0100-0000B7120000}"/>
            </a:ext>
          </a:extLst>
        </xdr:cNvPr>
        <xdr:cNvSpPr/>
      </xdr:nvSpPr>
      <xdr:spPr bwMode="auto">
        <a:xfrm>
          <a:off x="2081775" y="6598542"/>
          <a:ext cx="438482"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13</a:t>
          </a:r>
        </a:p>
      </xdr:txBody>
    </xdr:sp>
    <xdr:clientData/>
  </xdr:twoCellAnchor>
  <xdr:twoCellAnchor>
    <xdr:from>
      <xdr:col>7</xdr:col>
      <xdr:colOff>195961</xdr:colOff>
      <xdr:row>21</xdr:row>
      <xdr:rowOff>8181</xdr:rowOff>
    </xdr:from>
    <xdr:to>
      <xdr:col>8</xdr:col>
      <xdr:colOff>312489</xdr:colOff>
      <xdr:row>22</xdr:row>
      <xdr:rowOff>34364</xdr:rowOff>
    </xdr:to>
    <xdr:sp macro="" textlink="">
      <xdr:nvSpPr>
        <xdr:cNvPr id="4792" name="60 Elipse">
          <a:extLst>
            <a:ext uri="{FF2B5EF4-FFF2-40B4-BE49-F238E27FC236}">
              <a16:creationId xmlns:a16="http://schemas.microsoft.com/office/drawing/2014/main" id="{00000000-0008-0000-0100-0000B8120000}"/>
            </a:ext>
          </a:extLst>
        </xdr:cNvPr>
        <xdr:cNvSpPr/>
      </xdr:nvSpPr>
      <xdr:spPr bwMode="auto">
        <a:xfrm>
          <a:off x="4720336" y="5161206"/>
          <a:ext cx="430853"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11</a:t>
          </a:r>
        </a:p>
      </xdr:txBody>
    </xdr:sp>
    <xdr:clientData/>
  </xdr:twoCellAnchor>
  <xdr:twoCellAnchor>
    <xdr:from>
      <xdr:col>10</xdr:col>
      <xdr:colOff>83884</xdr:colOff>
      <xdr:row>18</xdr:row>
      <xdr:rowOff>303520</xdr:rowOff>
    </xdr:from>
    <xdr:to>
      <xdr:col>11</xdr:col>
      <xdr:colOff>211957</xdr:colOff>
      <xdr:row>20</xdr:row>
      <xdr:rowOff>14964</xdr:rowOff>
    </xdr:to>
    <xdr:sp macro="" textlink="">
      <xdr:nvSpPr>
        <xdr:cNvPr id="4793" name="60 Elipse">
          <a:extLst>
            <a:ext uri="{FF2B5EF4-FFF2-40B4-BE49-F238E27FC236}">
              <a16:creationId xmlns:a16="http://schemas.microsoft.com/office/drawing/2014/main" id="{00000000-0008-0000-0100-0000B9120000}"/>
            </a:ext>
          </a:extLst>
        </xdr:cNvPr>
        <xdr:cNvSpPr/>
      </xdr:nvSpPr>
      <xdr:spPr bwMode="auto">
        <a:xfrm>
          <a:off x="5551234" y="4513570"/>
          <a:ext cx="442398" cy="3400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10</a:t>
          </a:r>
        </a:p>
      </xdr:txBody>
    </xdr:sp>
    <xdr:clientData/>
  </xdr:twoCellAnchor>
  <xdr:twoCellAnchor>
    <xdr:from>
      <xdr:col>13</xdr:col>
      <xdr:colOff>298173</xdr:colOff>
      <xdr:row>14</xdr:row>
      <xdr:rowOff>107674</xdr:rowOff>
    </xdr:from>
    <xdr:to>
      <xdr:col>15</xdr:col>
      <xdr:colOff>94189</xdr:colOff>
      <xdr:row>15</xdr:row>
      <xdr:rowOff>133857</xdr:rowOff>
    </xdr:to>
    <xdr:sp macro="" textlink="">
      <xdr:nvSpPr>
        <xdr:cNvPr id="4794" name="60 Elipse">
          <a:extLst>
            <a:ext uri="{FF2B5EF4-FFF2-40B4-BE49-F238E27FC236}">
              <a16:creationId xmlns:a16="http://schemas.microsoft.com/office/drawing/2014/main" id="{00000000-0008-0000-0100-0000BA120000}"/>
            </a:ext>
          </a:extLst>
        </xdr:cNvPr>
        <xdr:cNvSpPr/>
      </xdr:nvSpPr>
      <xdr:spPr bwMode="auto">
        <a:xfrm>
          <a:off x="6708498" y="3298549"/>
          <a:ext cx="42466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9.1</a:t>
          </a:r>
        </a:p>
      </xdr:txBody>
    </xdr:sp>
    <xdr:clientData/>
  </xdr:twoCellAnchor>
  <xdr:twoCellAnchor>
    <xdr:from>
      <xdr:col>20</xdr:col>
      <xdr:colOff>214050</xdr:colOff>
      <xdr:row>62</xdr:row>
      <xdr:rowOff>122587</xdr:rowOff>
    </xdr:from>
    <xdr:to>
      <xdr:col>20</xdr:col>
      <xdr:colOff>639544</xdr:colOff>
      <xdr:row>62</xdr:row>
      <xdr:rowOff>463509</xdr:rowOff>
    </xdr:to>
    <xdr:sp macro="" textlink="">
      <xdr:nvSpPr>
        <xdr:cNvPr id="4795" name="60 Elipse">
          <a:extLst>
            <a:ext uri="{FF2B5EF4-FFF2-40B4-BE49-F238E27FC236}">
              <a16:creationId xmlns:a16="http://schemas.microsoft.com/office/drawing/2014/main" id="{00000000-0008-0000-0100-0000BB120000}"/>
            </a:ext>
          </a:extLst>
        </xdr:cNvPr>
        <xdr:cNvSpPr/>
      </xdr:nvSpPr>
      <xdr:spPr bwMode="auto">
        <a:xfrm>
          <a:off x="8510325" y="1707708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62</xdr:row>
      <xdr:rowOff>147024</xdr:rowOff>
    </xdr:from>
    <xdr:to>
      <xdr:col>15</xdr:col>
      <xdr:colOff>66044</xdr:colOff>
      <xdr:row>62</xdr:row>
      <xdr:rowOff>487946</xdr:rowOff>
    </xdr:to>
    <xdr:sp macro="" textlink="">
      <xdr:nvSpPr>
        <xdr:cNvPr id="4796" name="60 Elipse">
          <a:extLst>
            <a:ext uri="{FF2B5EF4-FFF2-40B4-BE49-F238E27FC236}">
              <a16:creationId xmlns:a16="http://schemas.microsoft.com/office/drawing/2014/main" id="{00000000-0008-0000-0100-0000BC120000}"/>
            </a:ext>
          </a:extLst>
        </xdr:cNvPr>
        <xdr:cNvSpPr/>
      </xdr:nvSpPr>
      <xdr:spPr bwMode="auto">
        <a:xfrm>
          <a:off x="6663035" y="1710152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62</xdr:row>
      <xdr:rowOff>128167</xdr:rowOff>
    </xdr:from>
    <xdr:to>
      <xdr:col>4</xdr:col>
      <xdr:colOff>151703</xdr:colOff>
      <xdr:row>62</xdr:row>
      <xdr:rowOff>469089</xdr:rowOff>
    </xdr:to>
    <xdr:sp macro="" textlink="">
      <xdr:nvSpPr>
        <xdr:cNvPr id="4797" name="60 Elipse">
          <a:extLst>
            <a:ext uri="{FF2B5EF4-FFF2-40B4-BE49-F238E27FC236}">
              <a16:creationId xmlns:a16="http://schemas.microsoft.com/office/drawing/2014/main" id="{00000000-0008-0000-0100-0000BD120000}"/>
            </a:ext>
          </a:extLst>
        </xdr:cNvPr>
        <xdr:cNvSpPr/>
      </xdr:nvSpPr>
      <xdr:spPr bwMode="auto">
        <a:xfrm>
          <a:off x="2826654" y="1708266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65</xdr:row>
      <xdr:rowOff>164546</xdr:rowOff>
    </xdr:from>
    <xdr:to>
      <xdr:col>2</xdr:col>
      <xdr:colOff>946055</xdr:colOff>
      <xdr:row>66</xdr:row>
      <xdr:rowOff>175230</xdr:rowOff>
    </xdr:to>
    <xdr:sp macro="" textlink="">
      <xdr:nvSpPr>
        <xdr:cNvPr id="4798" name="60 Elipse">
          <a:extLst>
            <a:ext uri="{FF2B5EF4-FFF2-40B4-BE49-F238E27FC236}">
              <a16:creationId xmlns:a16="http://schemas.microsoft.com/office/drawing/2014/main" id="{00000000-0008-0000-0100-0000BE120000}"/>
            </a:ext>
          </a:extLst>
        </xdr:cNvPr>
        <xdr:cNvSpPr/>
      </xdr:nvSpPr>
      <xdr:spPr bwMode="auto">
        <a:xfrm>
          <a:off x="1657788" y="1847159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70</xdr:row>
      <xdr:rowOff>199100</xdr:rowOff>
    </xdr:from>
    <xdr:to>
      <xdr:col>2</xdr:col>
      <xdr:colOff>951502</xdr:colOff>
      <xdr:row>71</xdr:row>
      <xdr:rowOff>160090</xdr:rowOff>
    </xdr:to>
    <xdr:sp macro="" textlink="">
      <xdr:nvSpPr>
        <xdr:cNvPr id="4799" name="60 Elipse">
          <a:extLst>
            <a:ext uri="{FF2B5EF4-FFF2-40B4-BE49-F238E27FC236}">
              <a16:creationId xmlns:a16="http://schemas.microsoft.com/office/drawing/2014/main" id="{00000000-0008-0000-0100-0000BF120000}"/>
            </a:ext>
          </a:extLst>
        </xdr:cNvPr>
        <xdr:cNvSpPr/>
      </xdr:nvSpPr>
      <xdr:spPr bwMode="auto">
        <a:xfrm>
          <a:off x="1663235" y="1984917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65</xdr:row>
      <xdr:rowOff>140674</xdr:rowOff>
    </xdr:from>
    <xdr:to>
      <xdr:col>3</xdr:col>
      <xdr:colOff>508307</xdr:colOff>
      <xdr:row>66</xdr:row>
      <xdr:rowOff>151358</xdr:rowOff>
    </xdr:to>
    <xdr:sp macro="" textlink="">
      <xdr:nvSpPr>
        <xdr:cNvPr id="4800" name="60 Elipse">
          <a:extLst>
            <a:ext uri="{FF2B5EF4-FFF2-40B4-BE49-F238E27FC236}">
              <a16:creationId xmlns:a16="http://schemas.microsoft.com/office/drawing/2014/main" id="{00000000-0008-0000-0100-0000C0120000}"/>
            </a:ext>
          </a:extLst>
        </xdr:cNvPr>
        <xdr:cNvSpPr/>
      </xdr:nvSpPr>
      <xdr:spPr bwMode="auto">
        <a:xfrm>
          <a:off x="2610690" y="1844772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65</xdr:row>
      <xdr:rowOff>173804</xdr:rowOff>
    </xdr:from>
    <xdr:to>
      <xdr:col>4</xdr:col>
      <xdr:colOff>535100</xdr:colOff>
      <xdr:row>66</xdr:row>
      <xdr:rowOff>184488</xdr:rowOff>
    </xdr:to>
    <xdr:sp macro="" textlink="">
      <xdr:nvSpPr>
        <xdr:cNvPr id="4801" name="60 Elipse">
          <a:extLst>
            <a:ext uri="{FF2B5EF4-FFF2-40B4-BE49-F238E27FC236}">
              <a16:creationId xmlns:a16="http://schemas.microsoft.com/office/drawing/2014/main" id="{00000000-0008-0000-0100-0000C1120000}"/>
            </a:ext>
          </a:extLst>
        </xdr:cNvPr>
        <xdr:cNvSpPr/>
      </xdr:nvSpPr>
      <xdr:spPr bwMode="auto">
        <a:xfrm>
          <a:off x="3218508" y="1848085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66</xdr:row>
      <xdr:rowOff>30602</xdr:rowOff>
    </xdr:from>
    <xdr:to>
      <xdr:col>13</xdr:col>
      <xdr:colOff>275942</xdr:colOff>
      <xdr:row>67</xdr:row>
      <xdr:rowOff>48502</xdr:rowOff>
    </xdr:to>
    <xdr:sp macro="" textlink="">
      <xdr:nvSpPr>
        <xdr:cNvPr id="4802" name="60 Elipse">
          <a:extLst>
            <a:ext uri="{FF2B5EF4-FFF2-40B4-BE49-F238E27FC236}">
              <a16:creationId xmlns:a16="http://schemas.microsoft.com/office/drawing/2014/main" id="{00000000-0008-0000-0100-0000C2120000}"/>
            </a:ext>
          </a:extLst>
        </xdr:cNvPr>
        <xdr:cNvSpPr/>
      </xdr:nvSpPr>
      <xdr:spPr bwMode="auto">
        <a:xfrm>
          <a:off x="6249641" y="1866150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64</xdr:row>
      <xdr:rowOff>424014</xdr:rowOff>
    </xdr:from>
    <xdr:to>
      <xdr:col>13</xdr:col>
      <xdr:colOff>281136</xdr:colOff>
      <xdr:row>66</xdr:row>
      <xdr:rowOff>2936</xdr:rowOff>
    </xdr:to>
    <xdr:sp macro="" textlink="">
      <xdr:nvSpPr>
        <xdr:cNvPr id="4803" name="60 Elipse">
          <a:extLst>
            <a:ext uri="{FF2B5EF4-FFF2-40B4-BE49-F238E27FC236}">
              <a16:creationId xmlns:a16="http://schemas.microsoft.com/office/drawing/2014/main" id="{00000000-0008-0000-0100-0000C3120000}"/>
            </a:ext>
          </a:extLst>
        </xdr:cNvPr>
        <xdr:cNvSpPr/>
      </xdr:nvSpPr>
      <xdr:spPr bwMode="auto">
        <a:xfrm>
          <a:off x="6254835" y="1829291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70</xdr:row>
      <xdr:rowOff>217994</xdr:rowOff>
    </xdr:from>
    <xdr:to>
      <xdr:col>4</xdr:col>
      <xdr:colOff>593857</xdr:colOff>
      <xdr:row>71</xdr:row>
      <xdr:rowOff>178984</xdr:rowOff>
    </xdr:to>
    <xdr:sp macro="" textlink="">
      <xdr:nvSpPr>
        <xdr:cNvPr id="4804" name="60 Elipse">
          <a:extLst>
            <a:ext uri="{FF2B5EF4-FFF2-40B4-BE49-F238E27FC236}">
              <a16:creationId xmlns:a16="http://schemas.microsoft.com/office/drawing/2014/main" id="{00000000-0008-0000-0100-0000C4120000}"/>
            </a:ext>
          </a:extLst>
        </xdr:cNvPr>
        <xdr:cNvSpPr/>
      </xdr:nvSpPr>
      <xdr:spPr bwMode="auto">
        <a:xfrm>
          <a:off x="3277265" y="1986806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70</xdr:row>
      <xdr:rowOff>207754</xdr:rowOff>
    </xdr:from>
    <xdr:to>
      <xdr:col>3</xdr:col>
      <xdr:colOff>506374</xdr:colOff>
      <xdr:row>71</xdr:row>
      <xdr:rowOff>168744</xdr:rowOff>
    </xdr:to>
    <xdr:sp macro="" textlink="">
      <xdr:nvSpPr>
        <xdr:cNvPr id="4805" name="60 Elipse">
          <a:extLst>
            <a:ext uri="{FF2B5EF4-FFF2-40B4-BE49-F238E27FC236}">
              <a16:creationId xmlns:a16="http://schemas.microsoft.com/office/drawing/2014/main" id="{00000000-0008-0000-0100-0000C5120000}"/>
            </a:ext>
          </a:extLst>
        </xdr:cNvPr>
        <xdr:cNvSpPr/>
      </xdr:nvSpPr>
      <xdr:spPr bwMode="auto">
        <a:xfrm>
          <a:off x="2608757" y="1985782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70</xdr:row>
      <xdr:rowOff>24716</xdr:rowOff>
    </xdr:from>
    <xdr:to>
      <xdr:col>13</xdr:col>
      <xdr:colOff>270745</xdr:colOff>
      <xdr:row>70</xdr:row>
      <xdr:rowOff>365638</xdr:rowOff>
    </xdr:to>
    <xdr:sp macro="" textlink="">
      <xdr:nvSpPr>
        <xdr:cNvPr id="4806" name="60 Elipse">
          <a:extLst>
            <a:ext uri="{FF2B5EF4-FFF2-40B4-BE49-F238E27FC236}">
              <a16:creationId xmlns:a16="http://schemas.microsoft.com/office/drawing/2014/main" id="{00000000-0008-0000-0100-0000C6120000}"/>
            </a:ext>
          </a:extLst>
        </xdr:cNvPr>
        <xdr:cNvSpPr/>
      </xdr:nvSpPr>
      <xdr:spPr bwMode="auto">
        <a:xfrm>
          <a:off x="6244444" y="1967479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70</xdr:row>
      <xdr:rowOff>26071</xdr:rowOff>
    </xdr:from>
    <xdr:to>
      <xdr:col>20</xdr:col>
      <xdr:colOff>627876</xdr:colOff>
      <xdr:row>70</xdr:row>
      <xdr:rowOff>366993</xdr:rowOff>
    </xdr:to>
    <xdr:sp macro="" textlink="">
      <xdr:nvSpPr>
        <xdr:cNvPr id="4807" name="60 Elipse">
          <a:extLst>
            <a:ext uri="{FF2B5EF4-FFF2-40B4-BE49-F238E27FC236}">
              <a16:creationId xmlns:a16="http://schemas.microsoft.com/office/drawing/2014/main" id="{00000000-0008-0000-0100-0000C7120000}"/>
            </a:ext>
          </a:extLst>
        </xdr:cNvPr>
        <xdr:cNvSpPr/>
      </xdr:nvSpPr>
      <xdr:spPr bwMode="auto">
        <a:xfrm>
          <a:off x="8492884" y="1967614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66</xdr:row>
      <xdr:rowOff>15017</xdr:rowOff>
    </xdr:from>
    <xdr:to>
      <xdr:col>20</xdr:col>
      <xdr:colOff>649259</xdr:colOff>
      <xdr:row>67</xdr:row>
      <xdr:rowOff>32917</xdr:rowOff>
    </xdr:to>
    <xdr:sp macro="" textlink="">
      <xdr:nvSpPr>
        <xdr:cNvPr id="4808" name="60 Elipse">
          <a:extLst>
            <a:ext uri="{FF2B5EF4-FFF2-40B4-BE49-F238E27FC236}">
              <a16:creationId xmlns:a16="http://schemas.microsoft.com/office/drawing/2014/main" id="{00000000-0008-0000-0100-0000C8120000}"/>
            </a:ext>
          </a:extLst>
        </xdr:cNvPr>
        <xdr:cNvSpPr/>
      </xdr:nvSpPr>
      <xdr:spPr bwMode="auto">
        <a:xfrm>
          <a:off x="8514267" y="1864591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64</xdr:row>
      <xdr:rowOff>423822</xdr:rowOff>
    </xdr:from>
    <xdr:to>
      <xdr:col>20</xdr:col>
      <xdr:colOff>637137</xdr:colOff>
      <xdr:row>65</xdr:row>
      <xdr:rowOff>318550</xdr:rowOff>
    </xdr:to>
    <xdr:sp macro="" textlink="">
      <xdr:nvSpPr>
        <xdr:cNvPr id="4809" name="60 Elipse">
          <a:extLst>
            <a:ext uri="{FF2B5EF4-FFF2-40B4-BE49-F238E27FC236}">
              <a16:creationId xmlns:a16="http://schemas.microsoft.com/office/drawing/2014/main" id="{00000000-0008-0000-0100-0000C9120000}"/>
            </a:ext>
          </a:extLst>
        </xdr:cNvPr>
        <xdr:cNvSpPr/>
      </xdr:nvSpPr>
      <xdr:spPr bwMode="auto">
        <a:xfrm>
          <a:off x="8502145" y="1829272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71</xdr:row>
      <xdr:rowOff>86686</xdr:rowOff>
    </xdr:from>
    <xdr:to>
      <xdr:col>20</xdr:col>
      <xdr:colOff>617860</xdr:colOff>
      <xdr:row>71</xdr:row>
      <xdr:rowOff>427608</xdr:rowOff>
    </xdr:to>
    <xdr:sp macro="" textlink="">
      <xdr:nvSpPr>
        <xdr:cNvPr id="4810" name="60 Elipse">
          <a:extLst>
            <a:ext uri="{FF2B5EF4-FFF2-40B4-BE49-F238E27FC236}">
              <a16:creationId xmlns:a16="http://schemas.microsoft.com/office/drawing/2014/main" id="{00000000-0008-0000-0100-0000CA120000}"/>
            </a:ext>
          </a:extLst>
        </xdr:cNvPr>
        <xdr:cNvSpPr/>
      </xdr:nvSpPr>
      <xdr:spPr bwMode="auto">
        <a:xfrm>
          <a:off x="8482868" y="2010823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65</xdr:row>
      <xdr:rowOff>139168</xdr:rowOff>
    </xdr:from>
    <xdr:to>
      <xdr:col>21</xdr:col>
      <xdr:colOff>695856</xdr:colOff>
      <xdr:row>66</xdr:row>
      <xdr:rowOff>149852</xdr:rowOff>
    </xdr:to>
    <xdr:sp macro="" textlink="">
      <xdr:nvSpPr>
        <xdr:cNvPr id="4811" name="60 Elipse">
          <a:extLst>
            <a:ext uri="{FF2B5EF4-FFF2-40B4-BE49-F238E27FC236}">
              <a16:creationId xmlns:a16="http://schemas.microsoft.com/office/drawing/2014/main" id="{00000000-0008-0000-0100-0000CB120000}"/>
            </a:ext>
          </a:extLst>
        </xdr:cNvPr>
        <xdr:cNvSpPr/>
      </xdr:nvSpPr>
      <xdr:spPr bwMode="auto">
        <a:xfrm>
          <a:off x="9294289" y="1844621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70</xdr:row>
      <xdr:rowOff>259148</xdr:rowOff>
    </xdr:from>
    <xdr:to>
      <xdr:col>21</xdr:col>
      <xdr:colOff>707578</xdr:colOff>
      <xdr:row>71</xdr:row>
      <xdr:rowOff>220138</xdr:rowOff>
    </xdr:to>
    <xdr:sp macro="" textlink="">
      <xdr:nvSpPr>
        <xdr:cNvPr id="4812" name="60 Elipse">
          <a:extLst>
            <a:ext uri="{FF2B5EF4-FFF2-40B4-BE49-F238E27FC236}">
              <a16:creationId xmlns:a16="http://schemas.microsoft.com/office/drawing/2014/main" id="{00000000-0008-0000-0100-0000CC120000}"/>
            </a:ext>
          </a:extLst>
        </xdr:cNvPr>
        <xdr:cNvSpPr/>
      </xdr:nvSpPr>
      <xdr:spPr bwMode="auto">
        <a:xfrm>
          <a:off x="9306011" y="1990922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65</xdr:row>
      <xdr:rowOff>171755</xdr:rowOff>
    </xdr:from>
    <xdr:to>
      <xdr:col>18</xdr:col>
      <xdr:colOff>301797</xdr:colOff>
      <xdr:row>65</xdr:row>
      <xdr:rowOff>171755</xdr:rowOff>
    </xdr:to>
    <xdr:cxnSp macro="">
      <xdr:nvCxnSpPr>
        <xdr:cNvPr id="4813" name="Conector recto 4812">
          <a:extLst>
            <a:ext uri="{FF2B5EF4-FFF2-40B4-BE49-F238E27FC236}">
              <a16:creationId xmlns:a16="http://schemas.microsoft.com/office/drawing/2014/main" id="{00000000-0008-0000-0100-0000CD120000}"/>
            </a:ext>
          </a:extLst>
        </xdr:cNvPr>
        <xdr:cNvCxnSpPr/>
      </xdr:nvCxnSpPr>
      <xdr:spPr>
        <a:xfrm>
          <a:off x="6979118" y="1847880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66</xdr:row>
      <xdr:rowOff>188156</xdr:rowOff>
    </xdr:from>
    <xdr:to>
      <xdr:col>18</xdr:col>
      <xdr:colOff>273827</xdr:colOff>
      <xdr:row>66</xdr:row>
      <xdr:rowOff>188156</xdr:rowOff>
    </xdr:to>
    <xdr:cxnSp macro="">
      <xdr:nvCxnSpPr>
        <xdr:cNvPr id="4814" name="Conector recto 4813">
          <a:extLst>
            <a:ext uri="{FF2B5EF4-FFF2-40B4-BE49-F238E27FC236}">
              <a16:creationId xmlns:a16="http://schemas.microsoft.com/office/drawing/2014/main" id="{00000000-0008-0000-0100-0000CE120000}"/>
            </a:ext>
          </a:extLst>
        </xdr:cNvPr>
        <xdr:cNvCxnSpPr/>
      </xdr:nvCxnSpPr>
      <xdr:spPr>
        <a:xfrm>
          <a:off x="6955683" y="1881905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70</xdr:row>
      <xdr:rowOff>174614</xdr:rowOff>
    </xdr:from>
    <xdr:to>
      <xdr:col>11</xdr:col>
      <xdr:colOff>291543</xdr:colOff>
      <xdr:row>70</xdr:row>
      <xdr:rowOff>174615</xdr:rowOff>
    </xdr:to>
    <xdr:cxnSp macro="">
      <xdr:nvCxnSpPr>
        <xdr:cNvPr id="4815" name="Conector recto de flecha 4814">
          <a:extLst>
            <a:ext uri="{FF2B5EF4-FFF2-40B4-BE49-F238E27FC236}">
              <a16:creationId xmlns:a16="http://schemas.microsoft.com/office/drawing/2014/main" id="{00000000-0008-0000-0100-0000CF120000}"/>
            </a:ext>
          </a:extLst>
        </xdr:cNvPr>
        <xdr:cNvCxnSpPr/>
      </xdr:nvCxnSpPr>
      <xdr:spPr>
        <a:xfrm flipV="1">
          <a:off x="4688457" y="1982468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65</xdr:row>
      <xdr:rowOff>150590</xdr:rowOff>
    </xdr:from>
    <xdr:to>
      <xdr:col>11</xdr:col>
      <xdr:colOff>297590</xdr:colOff>
      <xdr:row>65</xdr:row>
      <xdr:rowOff>154369</xdr:rowOff>
    </xdr:to>
    <xdr:cxnSp macro="">
      <xdr:nvCxnSpPr>
        <xdr:cNvPr id="4816" name="Conector recto de flecha 4815">
          <a:extLst>
            <a:ext uri="{FF2B5EF4-FFF2-40B4-BE49-F238E27FC236}">
              <a16:creationId xmlns:a16="http://schemas.microsoft.com/office/drawing/2014/main" id="{00000000-0008-0000-0100-0000D0120000}"/>
            </a:ext>
          </a:extLst>
        </xdr:cNvPr>
        <xdr:cNvCxnSpPr/>
      </xdr:nvCxnSpPr>
      <xdr:spPr>
        <a:xfrm flipV="1">
          <a:off x="4677874" y="1845764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66</xdr:row>
      <xdr:rowOff>191180</xdr:rowOff>
    </xdr:from>
    <xdr:to>
      <xdr:col>11</xdr:col>
      <xdr:colOff>302127</xdr:colOff>
      <xdr:row>66</xdr:row>
      <xdr:rowOff>201763</xdr:rowOff>
    </xdr:to>
    <xdr:cxnSp macro="">
      <xdr:nvCxnSpPr>
        <xdr:cNvPr id="4817" name="Conector recto de flecha 4816">
          <a:extLst>
            <a:ext uri="{FF2B5EF4-FFF2-40B4-BE49-F238E27FC236}">
              <a16:creationId xmlns:a16="http://schemas.microsoft.com/office/drawing/2014/main" id="{00000000-0008-0000-0100-0000D1120000}"/>
            </a:ext>
          </a:extLst>
        </xdr:cNvPr>
        <xdr:cNvCxnSpPr/>
      </xdr:nvCxnSpPr>
      <xdr:spPr>
        <a:xfrm flipV="1">
          <a:off x="4699041" y="1882208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71</xdr:row>
      <xdr:rowOff>364326</xdr:rowOff>
    </xdr:from>
    <xdr:to>
      <xdr:col>18</xdr:col>
      <xdr:colOff>289702</xdr:colOff>
      <xdr:row>71</xdr:row>
      <xdr:rowOff>365082</xdr:rowOff>
    </xdr:to>
    <xdr:cxnSp macro="">
      <xdr:nvCxnSpPr>
        <xdr:cNvPr id="4818" name="Conector recto de flecha 4817">
          <a:extLst>
            <a:ext uri="{FF2B5EF4-FFF2-40B4-BE49-F238E27FC236}">
              <a16:creationId xmlns:a16="http://schemas.microsoft.com/office/drawing/2014/main" id="{00000000-0008-0000-0100-0000D2120000}"/>
            </a:ext>
          </a:extLst>
        </xdr:cNvPr>
        <xdr:cNvCxnSpPr/>
      </xdr:nvCxnSpPr>
      <xdr:spPr>
        <a:xfrm>
          <a:off x="6985165" y="2038587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70</xdr:row>
      <xdr:rowOff>159497</xdr:rowOff>
    </xdr:from>
    <xdr:to>
      <xdr:col>18</xdr:col>
      <xdr:colOff>283655</xdr:colOff>
      <xdr:row>70</xdr:row>
      <xdr:rowOff>177638</xdr:rowOff>
    </xdr:to>
    <xdr:cxnSp macro="">
      <xdr:nvCxnSpPr>
        <xdr:cNvPr id="4819" name="Conector recto de flecha 4818">
          <a:extLst>
            <a:ext uri="{FF2B5EF4-FFF2-40B4-BE49-F238E27FC236}">
              <a16:creationId xmlns:a16="http://schemas.microsoft.com/office/drawing/2014/main" id="{00000000-0008-0000-0100-0000D3120000}"/>
            </a:ext>
          </a:extLst>
        </xdr:cNvPr>
        <xdr:cNvCxnSpPr/>
      </xdr:nvCxnSpPr>
      <xdr:spPr>
        <a:xfrm flipV="1">
          <a:off x="6971558" y="1980957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71</xdr:row>
      <xdr:rowOff>391540</xdr:rowOff>
    </xdr:from>
    <xdr:to>
      <xdr:col>11</xdr:col>
      <xdr:colOff>273097</xdr:colOff>
      <xdr:row>71</xdr:row>
      <xdr:rowOff>395017</xdr:rowOff>
    </xdr:to>
    <xdr:cxnSp macro="">
      <xdr:nvCxnSpPr>
        <xdr:cNvPr id="4820" name="Conector recto de flecha 4819">
          <a:extLst>
            <a:ext uri="{FF2B5EF4-FFF2-40B4-BE49-F238E27FC236}">
              <a16:creationId xmlns:a16="http://schemas.microsoft.com/office/drawing/2014/main" id="{00000000-0008-0000-0100-0000D4120000}"/>
            </a:ext>
          </a:extLst>
        </xdr:cNvPr>
        <xdr:cNvCxnSpPr/>
      </xdr:nvCxnSpPr>
      <xdr:spPr>
        <a:xfrm>
          <a:off x="4717939" y="2041309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71</xdr:row>
      <xdr:rowOff>66130</xdr:rowOff>
    </xdr:from>
    <xdr:to>
      <xdr:col>13</xdr:col>
      <xdr:colOff>279028</xdr:colOff>
      <xdr:row>71</xdr:row>
      <xdr:rowOff>407052</xdr:rowOff>
    </xdr:to>
    <xdr:sp macro="" textlink="">
      <xdr:nvSpPr>
        <xdr:cNvPr id="4821" name="60 Elipse">
          <a:extLst>
            <a:ext uri="{FF2B5EF4-FFF2-40B4-BE49-F238E27FC236}">
              <a16:creationId xmlns:a16="http://schemas.microsoft.com/office/drawing/2014/main" id="{00000000-0008-0000-0100-0000D5120000}"/>
            </a:ext>
          </a:extLst>
        </xdr:cNvPr>
        <xdr:cNvSpPr/>
      </xdr:nvSpPr>
      <xdr:spPr bwMode="auto">
        <a:xfrm>
          <a:off x="6252727" y="2008768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12</xdr:col>
      <xdr:colOff>63599</xdr:colOff>
      <xdr:row>79</xdr:row>
      <xdr:rowOff>11763</xdr:rowOff>
    </xdr:from>
    <xdr:to>
      <xdr:col>13</xdr:col>
      <xdr:colOff>191672</xdr:colOff>
      <xdr:row>79</xdr:row>
      <xdr:rowOff>352685</xdr:rowOff>
    </xdr:to>
    <xdr:sp macro="" textlink="">
      <xdr:nvSpPr>
        <xdr:cNvPr id="4822" name="60 Elipse">
          <a:extLst>
            <a:ext uri="{FF2B5EF4-FFF2-40B4-BE49-F238E27FC236}">
              <a16:creationId xmlns:a16="http://schemas.microsoft.com/office/drawing/2014/main" id="{00000000-0008-0000-0100-0000D6120000}"/>
            </a:ext>
          </a:extLst>
        </xdr:cNvPr>
        <xdr:cNvSpPr/>
      </xdr:nvSpPr>
      <xdr:spPr bwMode="auto">
        <a:xfrm>
          <a:off x="6159599" y="21938313"/>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22.5</a:t>
          </a:r>
        </a:p>
      </xdr:txBody>
    </xdr:sp>
    <xdr:clientData/>
  </xdr:twoCellAnchor>
  <xdr:twoCellAnchor>
    <xdr:from>
      <xdr:col>12</xdr:col>
      <xdr:colOff>72644</xdr:colOff>
      <xdr:row>77</xdr:row>
      <xdr:rowOff>308083</xdr:rowOff>
    </xdr:from>
    <xdr:to>
      <xdr:col>13</xdr:col>
      <xdr:colOff>200717</xdr:colOff>
      <xdr:row>78</xdr:row>
      <xdr:rowOff>323096</xdr:rowOff>
    </xdr:to>
    <xdr:sp macro="" textlink="">
      <xdr:nvSpPr>
        <xdr:cNvPr id="4823" name="60 Elipse">
          <a:extLst>
            <a:ext uri="{FF2B5EF4-FFF2-40B4-BE49-F238E27FC236}">
              <a16:creationId xmlns:a16="http://schemas.microsoft.com/office/drawing/2014/main" id="{00000000-0008-0000-0100-0000D7120000}"/>
            </a:ext>
          </a:extLst>
        </xdr:cNvPr>
        <xdr:cNvSpPr/>
      </xdr:nvSpPr>
      <xdr:spPr bwMode="auto">
        <a:xfrm>
          <a:off x="6168644" y="21577408"/>
          <a:ext cx="442398" cy="33886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22.3</a:t>
          </a:r>
        </a:p>
      </xdr:txBody>
    </xdr:sp>
    <xdr:clientData/>
  </xdr:twoCellAnchor>
  <xdr:twoCellAnchor>
    <xdr:from>
      <xdr:col>4</xdr:col>
      <xdr:colOff>144497</xdr:colOff>
      <xdr:row>78</xdr:row>
      <xdr:rowOff>184188</xdr:rowOff>
    </xdr:from>
    <xdr:to>
      <xdr:col>4</xdr:col>
      <xdr:colOff>575764</xdr:colOff>
      <xdr:row>79</xdr:row>
      <xdr:rowOff>189477</xdr:rowOff>
    </xdr:to>
    <xdr:sp macro="" textlink="">
      <xdr:nvSpPr>
        <xdr:cNvPr id="4824" name="60 Elipse">
          <a:extLst>
            <a:ext uri="{FF2B5EF4-FFF2-40B4-BE49-F238E27FC236}">
              <a16:creationId xmlns:a16="http://schemas.microsoft.com/office/drawing/2014/main" id="{00000000-0008-0000-0100-0000D8120000}"/>
            </a:ext>
          </a:extLst>
        </xdr:cNvPr>
        <xdr:cNvSpPr/>
      </xdr:nvSpPr>
      <xdr:spPr bwMode="auto">
        <a:xfrm>
          <a:off x="3259172" y="21777363"/>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22.2</a:t>
          </a:r>
        </a:p>
      </xdr:txBody>
    </xdr:sp>
    <xdr:clientData/>
  </xdr:twoCellAnchor>
  <xdr:twoCellAnchor>
    <xdr:from>
      <xdr:col>2</xdr:col>
      <xdr:colOff>737152</xdr:colOff>
      <xdr:row>78</xdr:row>
      <xdr:rowOff>217746</xdr:rowOff>
    </xdr:from>
    <xdr:to>
      <xdr:col>2</xdr:col>
      <xdr:colOff>1168419</xdr:colOff>
      <xdr:row>79</xdr:row>
      <xdr:rowOff>223035</xdr:rowOff>
    </xdr:to>
    <xdr:sp macro="" textlink="">
      <xdr:nvSpPr>
        <xdr:cNvPr id="4825" name="60 Elipse">
          <a:extLst>
            <a:ext uri="{FF2B5EF4-FFF2-40B4-BE49-F238E27FC236}">
              <a16:creationId xmlns:a16="http://schemas.microsoft.com/office/drawing/2014/main" id="{00000000-0008-0000-0100-0000D9120000}"/>
            </a:ext>
          </a:extLst>
        </xdr:cNvPr>
        <xdr:cNvSpPr/>
      </xdr:nvSpPr>
      <xdr:spPr bwMode="auto">
        <a:xfrm>
          <a:off x="1880152" y="21810921"/>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22.1</a:t>
          </a:r>
        </a:p>
      </xdr:txBody>
    </xdr:sp>
    <xdr:clientData/>
  </xdr:twoCellAnchor>
  <xdr:twoCellAnchor>
    <xdr:from>
      <xdr:col>10</xdr:col>
      <xdr:colOff>99064</xdr:colOff>
      <xdr:row>74</xdr:row>
      <xdr:rowOff>16566</xdr:rowOff>
    </xdr:from>
    <xdr:to>
      <xdr:col>11</xdr:col>
      <xdr:colOff>227137</xdr:colOff>
      <xdr:row>75</xdr:row>
      <xdr:rowOff>26183</xdr:rowOff>
    </xdr:to>
    <xdr:sp macro="" textlink="">
      <xdr:nvSpPr>
        <xdr:cNvPr id="4826" name="60 Elipse">
          <a:extLst>
            <a:ext uri="{FF2B5EF4-FFF2-40B4-BE49-F238E27FC236}">
              <a16:creationId xmlns:a16="http://schemas.microsoft.com/office/drawing/2014/main" id="{00000000-0008-0000-0100-0000DA120000}"/>
            </a:ext>
          </a:extLst>
        </xdr:cNvPr>
        <xdr:cNvSpPr/>
      </xdr:nvSpPr>
      <xdr:spPr bwMode="auto">
        <a:xfrm>
          <a:off x="5566414" y="20647716"/>
          <a:ext cx="442398" cy="34299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22</a:t>
          </a:r>
        </a:p>
      </xdr:txBody>
    </xdr:sp>
    <xdr:clientData/>
  </xdr:twoCellAnchor>
  <xdr:twoCellAnchor>
    <xdr:from>
      <xdr:col>20</xdr:col>
      <xdr:colOff>157223</xdr:colOff>
      <xdr:row>78</xdr:row>
      <xdr:rowOff>4338</xdr:rowOff>
    </xdr:from>
    <xdr:to>
      <xdr:col>20</xdr:col>
      <xdr:colOff>588071</xdr:colOff>
      <xdr:row>79</xdr:row>
      <xdr:rowOff>11069</xdr:rowOff>
    </xdr:to>
    <xdr:sp macro="" textlink="">
      <xdr:nvSpPr>
        <xdr:cNvPr id="4827" name="60 Elipse">
          <a:extLst>
            <a:ext uri="{FF2B5EF4-FFF2-40B4-BE49-F238E27FC236}">
              <a16:creationId xmlns:a16="http://schemas.microsoft.com/office/drawing/2014/main" id="{00000000-0008-0000-0100-0000DB120000}"/>
            </a:ext>
          </a:extLst>
        </xdr:cNvPr>
        <xdr:cNvSpPr/>
      </xdr:nvSpPr>
      <xdr:spPr bwMode="auto">
        <a:xfrm>
          <a:off x="8453498" y="21597513"/>
          <a:ext cx="430848" cy="34010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22.4</a:t>
          </a:r>
        </a:p>
      </xdr:txBody>
    </xdr:sp>
    <xdr:clientData/>
  </xdr:twoCellAnchor>
  <xdr:twoCellAnchor>
    <xdr:from>
      <xdr:col>20</xdr:col>
      <xdr:colOff>157375</xdr:colOff>
      <xdr:row>79</xdr:row>
      <xdr:rowOff>4240</xdr:rowOff>
    </xdr:from>
    <xdr:to>
      <xdr:col>20</xdr:col>
      <xdr:colOff>588071</xdr:colOff>
      <xdr:row>79</xdr:row>
      <xdr:rowOff>345162</xdr:rowOff>
    </xdr:to>
    <xdr:sp macro="" textlink="">
      <xdr:nvSpPr>
        <xdr:cNvPr id="4828" name="60 Elipse">
          <a:extLst>
            <a:ext uri="{FF2B5EF4-FFF2-40B4-BE49-F238E27FC236}">
              <a16:creationId xmlns:a16="http://schemas.microsoft.com/office/drawing/2014/main" id="{00000000-0008-0000-0100-0000DC120000}"/>
            </a:ext>
          </a:extLst>
        </xdr:cNvPr>
        <xdr:cNvSpPr/>
      </xdr:nvSpPr>
      <xdr:spPr bwMode="auto">
        <a:xfrm>
          <a:off x="8453650" y="21930790"/>
          <a:ext cx="43069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22.6</a:t>
          </a:r>
        </a:p>
      </xdr:txBody>
    </xdr:sp>
    <xdr:clientData/>
  </xdr:twoCellAnchor>
  <xdr:twoCellAnchor>
    <xdr:from>
      <xdr:col>21</xdr:col>
      <xdr:colOff>221617</xdr:colOff>
      <xdr:row>78</xdr:row>
      <xdr:rowOff>215812</xdr:rowOff>
    </xdr:from>
    <xdr:to>
      <xdr:col>21</xdr:col>
      <xdr:colOff>658657</xdr:colOff>
      <xdr:row>79</xdr:row>
      <xdr:rowOff>221101</xdr:rowOff>
    </xdr:to>
    <xdr:sp macro="" textlink="">
      <xdr:nvSpPr>
        <xdr:cNvPr id="4829" name="60 Elipse">
          <a:extLst>
            <a:ext uri="{FF2B5EF4-FFF2-40B4-BE49-F238E27FC236}">
              <a16:creationId xmlns:a16="http://schemas.microsoft.com/office/drawing/2014/main" id="{00000000-0008-0000-0100-0000DD120000}"/>
            </a:ext>
          </a:extLst>
        </xdr:cNvPr>
        <xdr:cNvSpPr/>
      </xdr:nvSpPr>
      <xdr:spPr bwMode="auto">
        <a:xfrm>
          <a:off x="9251317" y="21808987"/>
          <a:ext cx="437040"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22.7</a:t>
          </a:r>
        </a:p>
      </xdr:txBody>
    </xdr:sp>
    <xdr:clientData/>
  </xdr:twoCellAnchor>
  <xdr:twoCellAnchor>
    <xdr:from>
      <xdr:col>7</xdr:col>
      <xdr:colOff>138503</xdr:colOff>
      <xdr:row>78</xdr:row>
      <xdr:rowOff>188199</xdr:rowOff>
    </xdr:from>
    <xdr:to>
      <xdr:col>11</xdr:col>
      <xdr:colOff>181297</xdr:colOff>
      <xdr:row>78</xdr:row>
      <xdr:rowOff>188199</xdr:rowOff>
    </xdr:to>
    <xdr:cxnSp macro="">
      <xdr:nvCxnSpPr>
        <xdr:cNvPr id="4830" name="Conector recto 4829">
          <a:extLst>
            <a:ext uri="{FF2B5EF4-FFF2-40B4-BE49-F238E27FC236}">
              <a16:creationId xmlns:a16="http://schemas.microsoft.com/office/drawing/2014/main" id="{00000000-0008-0000-0100-0000DE120000}"/>
            </a:ext>
          </a:extLst>
        </xdr:cNvPr>
        <xdr:cNvCxnSpPr/>
      </xdr:nvCxnSpPr>
      <xdr:spPr>
        <a:xfrm>
          <a:off x="4662878" y="21781374"/>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115496</xdr:colOff>
      <xdr:row>78</xdr:row>
      <xdr:rowOff>198782</xdr:rowOff>
    </xdr:from>
    <xdr:to>
      <xdr:col>18</xdr:col>
      <xdr:colOff>158290</xdr:colOff>
      <xdr:row>78</xdr:row>
      <xdr:rowOff>198782</xdr:rowOff>
    </xdr:to>
    <xdr:cxnSp macro="">
      <xdr:nvCxnSpPr>
        <xdr:cNvPr id="4831" name="Conector recto 4830">
          <a:extLst>
            <a:ext uri="{FF2B5EF4-FFF2-40B4-BE49-F238E27FC236}">
              <a16:creationId xmlns:a16="http://schemas.microsoft.com/office/drawing/2014/main" id="{00000000-0008-0000-0100-0000DF120000}"/>
            </a:ext>
          </a:extLst>
        </xdr:cNvPr>
        <xdr:cNvCxnSpPr/>
      </xdr:nvCxnSpPr>
      <xdr:spPr>
        <a:xfrm>
          <a:off x="6840146" y="21791957"/>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127920</xdr:colOff>
      <xdr:row>79</xdr:row>
      <xdr:rowOff>216728</xdr:rowOff>
    </xdr:from>
    <xdr:to>
      <xdr:col>11</xdr:col>
      <xdr:colOff>170714</xdr:colOff>
      <xdr:row>79</xdr:row>
      <xdr:rowOff>216728</xdr:rowOff>
    </xdr:to>
    <xdr:cxnSp macro="">
      <xdr:nvCxnSpPr>
        <xdr:cNvPr id="4832" name="Conector recto 4831">
          <a:extLst>
            <a:ext uri="{FF2B5EF4-FFF2-40B4-BE49-F238E27FC236}">
              <a16:creationId xmlns:a16="http://schemas.microsoft.com/office/drawing/2014/main" id="{00000000-0008-0000-0100-0000E0120000}"/>
            </a:ext>
          </a:extLst>
        </xdr:cNvPr>
        <xdr:cNvCxnSpPr/>
      </xdr:nvCxnSpPr>
      <xdr:spPr>
        <a:xfrm>
          <a:off x="4652295" y="22143278"/>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104913</xdr:colOff>
      <xdr:row>79</xdr:row>
      <xdr:rowOff>206145</xdr:rowOff>
    </xdr:from>
    <xdr:to>
      <xdr:col>18</xdr:col>
      <xdr:colOff>147707</xdr:colOff>
      <xdr:row>79</xdr:row>
      <xdr:rowOff>206145</xdr:rowOff>
    </xdr:to>
    <xdr:cxnSp macro="">
      <xdr:nvCxnSpPr>
        <xdr:cNvPr id="4833" name="Conector recto 4832">
          <a:extLst>
            <a:ext uri="{FF2B5EF4-FFF2-40B4-BE49-F238E27FC236}">
              <a16:creationId xmlns:a16="http://schemas.microsoft.com/office/drawing/2014/main" id="{00000000-0008-0000-0100-0000E1120000}"/>
            </a:ext>
          </a:extLst>
        </xdr:cNvPr>
        <xdr:cNvCxnSpPr/>
      </xdr:nvCxnSpPr>
      <xdr:spPr>
        <a:xfrm>
          <a:off x="6829563" y="22132695"/>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246909</xdr:colOff>
      <xdr:row>60</xdr:row>
      <xdr:rowOff>14913</xdr:rowOff>
    </xdr:from>
    <xdr:to>
      <xdr:col>10</xdr:col>
      <xdr:colOff>42925</xdr:colOff>
      <xdr:row>60</xdr:row>
      <xdr:rowOff>355835</xdr:rowOff>
    </xdr:to>
    <xdr:sp macro="" textlink="">
      <xdr:nvSpPr>
        <xdr:cNvPr id="4834" name="60 Elipse">
          <a:extLst>
            <a:ext uri="{FF2B5EF4-FFF2-40B4-BE49-F238E27FC236}">
              <a16:creationId xmlns:a16="http://schemas.microsoft.com/office/drawing/2014/main" id="{00000000-0008-0000-0100-0000E2120000}"/>
            </a:ext>
          </a:extLst>
        </xdr:cNvPr>
        <xdr:cNvSpPr/>
      </xdr:nvSpPr>
      <xdr:spPr bwMode="auto">
        <a:xfrm>
          <a:off x="5085609" y="1653126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7</xdr:col>
      <xdr:colOff>128198</xdr:colOff>
      <xdr:row>43</xdr:row>
      <xdr:rowOff>64198</xdr:rowOff>
    </xdr:from>
    <xdr:to>
      <xdr:col>8</xdr:col>
      <xdr:colOff>256271</xdr:colOff>
      <xdr:row>43</xdr:row>
      <xdr:rowOff>405120</xdr:rowOff>
    </xdr:to>
    <xdr:sp macro="" textlink="">
      <xdr:nvSpPr>
        <xdr:cNvPr id="4835" name="60 Elipse">
          <a:extLst>
            <a:ext uri="{FF2B5EF4-FFF2-40B4-BE49-F238E27FC236}">
              <a16:creationId xmlns:a16="http://schemas.microsoft.com/office/drawing/2014/main" id="{00000000-0008-0000-0100-0000E3120000}"/>
            </a:ext>
          </a:extLst>
        </xdr:cNvPr>
        <xdr:cNvSpPr/>
      </xdr:nvSpPr>
      <xdr:spPr bwMode="auto">
        <a:xfrm>
          <a:off x="4652573" y="11437048"/>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14</a:t>
          </a:r>
        </a:p>
      </xdr:txBody>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3" name="Text Box 4">
          <a:extLst>
            <a:ext uri="{FF2B5EF4-FFF2-40B4-BE49-F238E27FC236}">
              <a16:creationId xmlns:a16="http://schemas.microsoft.com/office/drawing/2014/main" id="{00000000-0008-0000-0100-000089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4" name="Text Box 6">
          <a:extLst>
            <a:ext uri="{FF2B5EF4-FFF2-40B4-BE49-F238E27FC236}">
              <a16:creationId xmlns:a16="http://schemas.microsoft.com/office/drawing/2014/main" id="{00000000-0008-0000-0100-00008A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5" name="Text Box 4">
          <a:extLst>
            <a:ext uri="{FF2B5EF4-FFF2-40B4-BE49-F238E27FC236}">
              <a16:creationId xmlns:a16="http://schemas.microsoft.com/office/drawing/2014/main" id="{00000000-0008-0000-0100-00008B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6" name="Text Box 6">
          <a:extLst>
            <a:ext uri="{FF2B5EF4-FFF2-40B4-BE49-F238E27FC236}">
              <a16:creationId xmlns:a16="http://schemas.microsoft.com/office/drawing/2014/main" id="{00000000-0008-0000-0100-00008C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7" name="Text Box 4">
          <a:extLst>
            <a:ext uri="{FF2B5EF4-FFF2-40B4-BE49-F238E27FC236}">
              <a16:creationId xmlns:a16="http://schemas.microsoft.com/office/drawing/2014/main" id="{00000000-0008-0000-0100-00008D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8" name="Text Box 6">
          <a:extLst>
            <a:ext uri="{FF2B5EF4-FFF2-40B4-BE49-F238E27FC236}">
              <a16:creationId xmlns:a16="http://schemas.microsoft.com/office/drawing/2014/main" id="{00000000-0008-0000-0100-00008E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9" name="Text Box 4">
          <a:extLst>
            <a:ext uri="{FF2B5EF4-FFF2-40B4-BE49-F238E27FC236}">
              <a16:creationId xmlns:a16="http://schemas.microsoft.com/office/drawing/2014/main" id="{00000000-0008-0000-0100-00008F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0" name="Text Box 6">
          <a:extLst>
            <a:ext uri="{FF2B5EF4-FFF2-40B4-BE49-F238E27FC236}">
              <a16:creationId xmlns:a16="http://schemas.microsoft.com/office/drawing/2014/main" id="{00000000-0008-0000-0100-000090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1" name="Text Box 4">
          <a:extLst>
            <a:ext uri="{FF2B5EF4-FFF2-40B4-BE49-F238E27FC236}">
              <a16:creationId xmlns:a16="http://schemas.microsoft.com/office/drawing/2014/main" id="{00000000-0008-0000-0100-000091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2" name="Text Box 6">
          <a:extLst>
            <a:ext uri="{FF2B5EF4-FFF2-40B4-BE49-F238E27FC236}">
              <a16:creationId xmlns:a16="http://schemas.microsoft.com/office/drawing/2014/main" id="{00000000-0008-0000-0100-000092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3" name="Text Box 4">
          <a:extLst>
            <a:ext uri="{FF2B5EF4-FFF2-40B4-BE49-F238E27FC236}">
              <a16:creationId xmlns:a16="http://schemas.microsoft.com/office/drawing/2014/main" id="{00000000-0008-0000-0100-000093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4" name="Text Box 6">
          <a:extLst>
            <a:ext uri="{FF2B5EF4-FFF2-40B4-BE49-F238E27FC236}">
              <a16:creationId xmlns:a16="http://schemas.microsoft.com/office/drawing/2014/main" id="{00000000-0008-0000-0100-000094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5" name="Text Box 4">
          <a:extLst>
            <a:ext uri="{FF2B5EF4-FFF2-40B4-BE49-F238E27FC236}">
              <a16:creationId xmlns:a16="http://schemas.microsoft.com/office/drawing/2014/main" id="{00000000-0008-0000-0100-000095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6" name="Text Box 6">
          <a:extLst>
            <a:ext uri="{FF2B5EF4-FFF2-40B4-BE49-F238E27FC236}">
              <a16:creationId xmlns:a16="http://schemas.microsoft.com/office/drawing/2014/main" id="{00000000-0008-0000-0100-000096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7" name="Text Box 4">
          <a:extLst>
            <a:ext uri="{FF2B5EF4-FFF2-40B4-BE49-F238E27FC236}">
              <a16:creationId xmlns:a16="http://schemas.microsoft.com/office/drawing/2014/main" id="{00000000-0008-0000-0100-000097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8" name="Text Box 6">
          <a:extLst>
            <a:ext uri="{FF2B5EF4-FFF2-40B4-BE49-F238E27FC236}">
              <a16:creationId xmlns:a16="http://schemas.microsoft.com/office/drawing/2014/main" id="{00000000-0008-0000-0100-000098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36</xdr:row>
      <xdr:rowOff>0</xdr:rowOff>
    </xdr:from>
    <xdr:to>
      <xdr:col>5</xdr:col>
      <xdr:colOff>85725</xdr:colOff>
      <xdr:row>36</xdr:row>
      <xdr:rowOff>114300</xdr:rowOff>
    </xdr:to>
    <xdr:sp macro="" textlink="">
      <xdr:nvSpPr>
        <xdr:cNvPr id="466329" name="Text Box 6">
          <a:extLst>
            <a:ext uri="{FF2B5EF4-FFF2-40B4-BE49-F238E27FC236}">
              <a16:creationId xmlns:a16="http://schemas.microsoft.com/office/drawing/2014/main" id="{00000000-0008-0000-0100-0000991D0700}"/>
            </a:ext>
          </a:extLst>
        </xdr:cNvPr>
        <xdr:cNvSpPr txBox="1">
          <a:spLocks noChangeArrowheads="1"/>
        </xdr:cNvSpPr>
      </xdr:nvSpPr>
      <xdr:spPr bwMode="auto">
        <a:xfrm>
          <a:off x="378142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0" name="Text Box 4">
          <a:extLst>
            <a:ext uri="{FF2B5EF4-FFF2-40B4-BE49-F238E27FC236}">
              <a16:creationId xmlns:a16="http://schemas.microsoft.com/office/drawing/2014/main" id="{00000000-0008-0000-0100-00009A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1" name="Text Box 6">
          <a:extLst>
            <a:ext uri="{FF2B5EF4-FFF2-40B4-BE49-F238E27FC236}">
              <a16:creationId xmlns:a16="http://schemas.microsoft.com/office/drawing/2014/main" id="{00000000-0008-0000-0100-00009B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2" name="Text Box 6">
          <a:extLst>
            <a:ext uri="{FF2B5EF4-FFF2-40B4-BE49-F238E27FC236}">
              <a16:creationId xmlns:a16="http://schemas.microsoft.com/office/drawing/2014/main" id="{00000000-0008-0000-0100-00009C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3" name="Text Box 4">
          <a:extLst>
            <a:ext uri="{FF2B5EF4-FFF2-40B4-BE49-F238E27FC236}">
              <a16:creationId xmlns:a16="http://schemas.microsoft.com/office/drawing/2014/main" id="{00000000-0008-0000-0100-00009D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4" name="Text Box 6">
          <a:extLst>
            <a:ext uri="{FF2B5EF4-FFF2-40B4-BE49-F238E27FC236}">
              <a16:creationId xmlns:a16="http://schemas.microsoft.com/office/drawing/2014/main" id="{00000000-0008-0000-0100-00009E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5" name="Text Box 4">
          <a:extLst>
            <a:ext uri="{FF2B5EF4-FFF2-40B4-BE49-F238E27FC236}">
              <a16:creationId xmlns:a16="http://schemas.microsoft.com/office/drawing/2014/main" id="{00000000-0008-0000-0100-00009F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6" name="Text Box 6">
          <a:extLst>
            <a:ext uri="{FF2B5EF4-FFF2-40B4-BE49-F238E27FC236}">
              <a16:creationId xmlns:a16="http://schemas.microsoft.com/office/drawing/2014/main" id="{00000000-0008-0000-0100-0000A0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7" name="Text Box 4">
          <a:extLst>
            <a:ext uri="{FF2B5EF4-FFF2-40B4-BE49-F238E27FC236}">
              <a16:creationId xmlns:a16="http://schemas.microsoft.com/office/drawing/2014/main" id="{00000000-0008-0000-0100-0000A1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8" name="Text Box 6">
          <a:extLst>
            <a:ext uri="{FF2B5EF4-FFF2-40B4-BE49-F238E27FC236}">
              <a16:creationId xmlns:a16="http://schemas.microsoft.com/office/drawing/2014/main" id="{00000000-0008-0000-0100-0000A2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9" name="Text Box 4">
          <a:extLst>
            <a:ext uri="{FF2B5EF4-FFF2-40B4-BE49-F238E27FC236}">
              <a16:creationId xmlns:a16="http://schemas.microsoft.com/office/drawing/2014/main" id="{00000000-0008-0000-0100-0000A3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40" name="Text Box 6">
          <a:extLst>
            <a:ext uri="{FF2B5EF4-FFF2-40B4-BE49-F238E27FC236}">
              <a16:creationId xmlns:a16="http://schemas.microsoft.com/office/drawing/2014/main" id="{00000000-0008-0000-0100-0000A4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1" name="Text Box 4">
          <a:extLst>
            <a:ext uri="{FF2B5EF4-FFF2-40B4-BE49-F238E27FC236}">
              <a16:creationId xmlns:a16="http://schemas.microsoft.com/office/drawing/2014/main" id="{00000000-0008-0000-0100-0000A5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2" name="Text Box 6">
          <a:extLst>
            <a:ext uri="{FF2B5EF4-FFF2-40B4-BE49-F238E27FC236}">
              <a16:creationId xmlns:a16="http://schemas.microsoft.com/office/drawing/2014/main" id="{00000000-0008-0000-0100-0000A6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3" name="Text Box 4">
          <a:extLst>
            <a:ext uri="{FF2B5EF4-FFF2-40B4-BE49-F238E27FC236}">
              <a16:creationId xmlns:a16="http://schemas.microsoft.com/office/drawing/2014/main" id="{00000000-0008-0000-0100-0000A7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4" name="Text Box 6">
          <a:extLst>
            <a:ext uri="{FF2B5EF4-FFF2-40B4-BE49-F238E27FC236}">
              <a16:creationId xmlns:a16="http://schemas.microsoft.com/office/drawing/2014/main" id="{00000000-0008-0000-0100-0000A8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5" name="Text Box 4">
          <a:extLst>
            <a:ext uri="{FF2B5EF4-FFF2-40B4-BE49-F238E27FC236}">
              <a16:creationId xmlns:a16="http://schemas.microsoft.com/office/drawing/2014/main" id="{00000000-0008-0000-0100-0000A9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6" name="Text Box 6">
          <a:extLst>
            <a:ext uri="{FF2B5EF4-FFF2-40B4-BE49-F238E27FC236}">
              <a16:creationId xmlns:a16="http://schemas.microsoft.com/office/drawing/2014/main" id="{00000000-0008-0000-0100-0000AA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47" name="Text Box 6">
          <a:extLst>
            <a:ext uri="{FF2B5EF4-FFF2-40B4-BE49-F238E27FC236}">
              <a16:creationId xmlns:a16="http://schemas.microsoft.com/office/drawing/2014/main" id="{00000000-0008-0000-0100-0000AB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8" name="Text Box 4">
          <a:extLst>
            <a:ext uri="{FF2B5EF4-FFF2-40B4-BE49-F238E27FC236}">
              <a16:creationId xmlns:a16="http://schemas.microsoft.com/office/drawing/2014/main" id="{00000000-0008-0000-0100-0000AC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9" name="Text Box 6">
          <a:extLst>
            <a:ext uri="{FF2B5EF4-FFF2-40B4-BE49-F238E27FC236}">
              <a16:creationId xmlns:a16="http://schemas.microsoft.com/office/drawing/2014/main" id="{00000000-0008-0000-0100-0000AD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0" name="Text Box 4">
          <a:extLst>
            <a:ext uri="{FF2B5EF4-FFF2-40B4-BE49-F238E27FC236}">
              <a16:creationId xmlns:a16="http://schemas.microsoft.com/office/drawing/2014/main" id="{00000000-0008-0000-0100-0000AE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1" name="Text Box 6">
          <a:extLst>
            <a:ext uri="{FF2B5EF4-FFF2-40B4-BE49-F238E27FC236}">
              <a16:creationId xmlns:a16="http://schemas.microsoft.com/office/drawing/2014/main" id="{00000000-0008-0000-0100-0000AF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2" name="Text Box 4">
          <a:extLst>
            <a:ext uri="{FF2B5EF4-FFF2-40B4-BE49-F238E27FC236}">
              <a16:creationId xmlns:a16="http://schemas.microsoft.com/office/drawing/2014/main" id="{00000000-0008-0000-0100-0000B0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3" name="Text Box 6">
          <a:extLst>
            <a:ext uri="{FF2B5EF4-FFF2-40B4-BE49-F238E27FC236}">
              <a16:creationId xmlns:a16="http://schemas.microsoft.com/office/drawing/2014/main" id="{00000000-0008-0000-0100-0000B1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4" name="Text Box 4">
          <a:extLst>
            <a:ext uri="{FF2B5EF4-FFF2-40B4-BE49-F238E27FC236}">
              <a16:creationId xmlns:a16="http://schemas.microsoft.com/office/drawing/2014/main" id="{00000000-0008-0000-0100-0000B2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5" name="Text Box 6">
          <a:extLst>
            <a:ext uri="{FF2B5EF4-FFF2-40B4-BE49-F238E27FC236}">
              <a16:creationId xmlns:a16="http://schemas.microsoft.com/office/drawing/2014/main" id="{00000000-0008-0000-0100-0000B3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6" name="Text Box 4">
          <a:extLst>
            <a:ext uri="{FF2B5EF4-FFF2-40B4-BE49-F238E27FC236}">
              <a16:creationId xmlns:a16="http://schemas.microsoft.com/office/drawing/2014/main" id="{00000000-0008-0000-0100-0000B4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7" name="Text Box 6">
          <a:extLst>
            <a:ext uri="{FF2B5EF4-FFF2-40B4-BE49-F238E27FC236}">
              <a16:creationId xmlns:a16="http://schemas.microsoft.com/office/drawing/2014/main" id="{00000000-0008-0000-0100-0000B5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8" name="Text Box 4">
          <a:extLst>
            <a:ext uri="{FF2B5EF4-FFF2-40B4-BE49-F238E27FC236}">
              <a16:creationId xmlns:a16="http://schemas.microsoft.com/office/drawing/2014/main" id="{00000000-0008-0000-0100-0000B6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9" name="Text Box 6">
          <a:extLst>
            <a:ext uri="{FF2B5EF4-FFF2-40B4-BE49-F238E27FC236}">
              <a16:creationId xmlns:a16="http://schemas.microsoft.com/office/drawing/2014/main" id="{00000000-0008-0000-0100-0000B7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31</xdr:row>
      <xdr:rowOff>122587</xdr:rowOff>
    </xdr:from>
    <xdr:to>
      <xdr:col>20</xdr:col>
      <xdr:colOff>639544</xdr:colOff>
      <xdr:row>31</xdr:row>
      <xdr:rowOff>463509</xdr:rowOff>
    </xdr:to>
    <xdr:sp macro="" textlink="">
      <xdr:nvSpPr>
        <xdr:cNvPr id="4883" name="60 Elipse">
          <a:extLst>
            <a:ext uri="{FF2B5EF4-FFF2-40B4-BE49-F238E27FC236}">
              <a16:creationId xmlns:a16="http://schemas.microsoft.com/office/drawing/2014/main" id="{00000000-0008-0000-0100-000013130000}"/>
            </a:ext>
          </a:extLst>
        </xdr:cNvPr>
        <xdr:cNvSpPr/>
      </xdr:nvSpPr>
      <xdr:spPr bwMode="auto">
        <a:xfrm>
          <a:off x="8510325" y="7618762"/>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31</xdr:row>
      <xdr:rowOff>147024</xdr:rowOff>
    </xdr:from>
    <xdr:to>
      <xdr:col>15</xdr:col>
      <xdr:colOff>66044</xdr:colOff>
      <xdr:row>31</xdr:row>
      <xdr:rowOff>487946</xdr:rowOff>
    </xdr:to>
    <xdr:sp macro="" textlink="">
      <xdr:nvSpPr>
        <xdr:cNvPr id="4884" name="60 Elipse">
          <a:extLst>
            <a:ext uri="{FF2B5EF4-FFF2-40B4-BE49-F238E27FC236}">
              <a16:creationId xmlns:a16="http://schemas.microsoft.com/office/drawing/2014/main" id="{00000000-0008-0000-0100-000014130000}"/>
            </a:ext>
          </a:extLst>
        </xdr:cNvPr>
        <xdr:cNvSpPr/>
      </xdr:nvSpPr>
      <xdr:spPr bwMode="auto">
        <a:xfrm>
          <a:off x="6663035" y="7643199"/>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31</xdr:row>
      <xdr:rowOff>128167</xdr:rowOff>
    </xdr:from>
    <xdr:to>
      <xdr:col>4</xdr:col>
      <xdr:colOff>151703</xdr:colOff>
      <xdr:row>31</xdr:row>
      <xdr:rowOff>469089</xdr:rowOff>
    </xdr:to>
    <xdr:sp macro="" textlink="">
      <xdr:nvSpPr>
        <xdr:cNvPr id="4885" name="60 Elipse">
          <a:extLst>
            <a:ext uri="{FF2B5EF4-FFF2-40B4-BE49-F238E27FC236}">
              <a16:creationId xmlns:a16="http://schemas.microsoft.com/office/drawing/2014/main" id="{00000000-0008-0000-0100-000015130000}"/>
            </a:ext>
          </a:extLst>
        </xdr:cNvPr>
        <xdr:cNvSpPr/>
      </xdr:nvSpPr>
      <xdr:spPr bwMode="auto">
        <a:xfrm>
          <a:off x="2826654" y="7624342"/>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34</xdr:row>
      <xdr:rowOff>164546</xdr:rowOff>
    </xdr:from>
    <xdr:to>
      <xdr:col>2</xdr:col>
      <xdr:colOff>946055</xdr:colOff>
      <xdr:row>35</xdr:row>
      <xdr:rowOff>175230</xdr:rowOff>
    </xdr:to>
    <xdr:sp macro="" textlink="">
      <xdr:nvSpPr>
        <xdr:cNvPr id="4886" name="60 Elipse">
          <a:extLst>
            <a:ext uri="{FF2B5EF4-FFF2-40B4-BE49-F238E27FC236}">
              <a16:creationId xmlns:a16="http://schemas.microsoft.com/office/drawing/2014/main" id="{00000000-0008-0000-0100-000016130000}"/>
            </a:ext>
          </a:extLst>
        </xdr:cNvPr>
        <xdr:cNvSpPr/>
      </xdr:nvSpPr>
      <xdr:spPr bwMode="auto">
        <a:xfrm>
          <a:off x="1657788" y="9013271"/>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39</xdr:row>
      <xdr:rowOff>199100</xdr:rowOff>
    </xdr:from>
    <xdr:to>
      <xdr:col>2</xdr:col>
      <xdr:colOff>951502</xdr:colOff>
      <xdr:row>40</xdr:row>
      <xdr:rowOff>160090</xdr:rowOff>
    </xdr:to>
    <xdr:sp macro="" textlink="">
      <xdr:nvSpPr>
        <xdr:cNvPr id="4887" name="60 Elipse">
          <a:extLst>
            <a:ext uri="{FF2B5EF4-FFF2-40B4-BE49-F238E27FC236}">
              <a16:creationId xmlns:a16="http://schemas.microsoft.com/office/drawing/2014/main" id="{00000000-0008-0000-0100-000017130000}"/>
            </a:ext>
          </a:extLst>
        </xdr:cNvPr>
        <xdr:cNvSpPr/>
      </xdr:nvSpPr>
      <xdr:spPr bwMode="auto">
        <a:xfrm>
          <a:off x="1663235" y="10390850"/>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34</xdr:row>
      <xdr:rowOff>140674</xdr:rowOff>
    </xdr:from>
    <xdr:to>
      <xdr:col>3</xdr:col>
      <xdr:colOff>508307</xdr:colOff>
      <xdr:row>35</xdr:row>
      <xdr:rowOff>151358</xdr:rowOff>
    </xdr:to>
    <xdr:sp macro="" textlink="">
      <xdr:nvSpPr>
        <xdr:cNvPr id="4888" name="60 Elipse">
          <a:extLst>
            <a:ext uri="{FF2B5EF4-FFF2-40B4-BE49-F238E27FC236}">
              <a16:creationId xmlns:a16="http://schemas.microsoft.com/office/drawing/2014/main" id="{00000000-0008-0000-0100-000018130000}"/>
            </a:ext>
          </a:extLst>
        </xdr:cNvPr>
        <xdr:cNvSpPr/>
      </xdr:nvSpPr>
      <xdr:spPr bwMode="auto">
        <a:xfrm>
          <a:off x="2610690" y="898939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34</xdr:row>
      <xdr:rowOff>173804</xdr:rowOff>
    </xdr:from>
    <xdr:to>
      <xdr:col>4</xdr:col>
      <xdr:colOff>535100</xdr:colOff>
      <xdr:row>35</xdr:row>
      <xdr:rowOff>184488</xdr:rowOff>
    </xdr:to>
    <xdr:sp macro="" textlink="">
      <xdr:nvSpPr>
        <xdr:cNvPr id="4889" name="60 Elipse">
          <a:extLst>
            <a:ext uri="{FF2B5EF4-FFF2-40B4-BE49-F238E27FC236}">
              <a16:creationId xmlns:a16="http://schemas.microsoft.com/office/drawing/2014/main" id="{00000000-0008-0000-0100-000019130000}"/>
            </a:ext>
          </a:extLst>
        </xdr:cNvPr>
        <xdr:cNvSpPr/>
      </xdr:nvSpPr>
      <xdr:spPr bwMode="auto">
        <a:xfrm>
          <a:off x="3218508" y="902252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35</xdr:row>
      <xdr:rowOff>30602</xdr:rowOff>
    </xdr:from>
    <xdr:to>
      <xdr:col>13</xdr:col>
      <xdr:colOff>275942</xdr:colOff>
      <xdr:row>36</xdr:row>
      <xdr:rowOff>48502</xdr:rowOff>
    </xdr:to>
    <xdr:sp macro="" textlink="">
      <xdr:nvSpPr>
        <xdr:cNvPr id="4890" name="60 Elipse">
          <a:extLst>
            <a:ext uri="{FF2B5EF4-FFF2-40B4-BE49-F238E27FC236}">
              <a16:creationId xmlns:a16="http://schemas.microsoft.com/office/drawing/2014/main" id="{00000000-0008-0000-0100-00001A130000}"/>
            </a:ext>
          </a:extLst>
        </xdr:cNvPr>
        <xdr:cNvSpPr/>
      </xdr:nvSpPr>
      <xdr:spPr bwMode="auto">
        <a:xfrm>
          <a:off x="6249641" y="9203177"/>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33</xdr:row>
      <xdr:rowOff>424014</xdr:rowOff>
    </xdr:from>
    <xdr:to>
      <xdr:col>13</xdr:col>
      <xdr:colOff>281136</xdr:colOff>
      <xdr:row>35</xdr:row>
      <xdr:rowOff>2936</xdr:rowOff>
    </xdr:to>
    <xdr:sp macro="" textlink="">
      <xdr:nvSpPr>
        <xdr:cNvPr id="4891" name="60 Elipse">
          <a:extLst>
            <a:ext uri="{FF2B5EF4-FFF2-40B4-BE49-F238E27FC236}">
              <a16:creationId xmlns:a16="http://schemas.microsoft.com/office/drawing/2014/main" id="{00000000-0008-0000-0100-00001B130000}"/>
            </a:ext>
          </a:extLst>
        </xdr:cNvPr>
        <xdr:cNvSpPr/>
      </xdr:nvSpPr>
      <xdr:spPr bwMode="auto">
        <a:xfrm>
          <a:off x="6254835" y="8834589"/>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39</xdr:row>
      <xdr:rowOff>217994</xdr:rowOff>
    </xdr:from>
    <xdr:to>
      <xdr:col>4</xdr:col>
      <xdr:colOff>593857</xdr:colOff>
      <xdr:row>40</xdr:row>
      <xdr:rowOff>178984</xdr:rowOff>
    </xdr:to>
    <xdr:sp macro="" textlink="">
      <xdr:nvSpPr>
        <xdr:cNvPr id="4892" name="60 Elipse">
          <a:extLst>
            <a:ext uri="{FF2B5EF4-FFF2-40B4-BE49-F238E27FC236}">
              <a16:creationId xmlns:a16="http://schemas.microsoft.com/office/drawing/2014/main" id="{00000000-0008-0000-0100-00001C130000}"/>
            </a:ext>
          </a:extLst>
        </xdr:cNvPr>
        <xdr:cNvSpPr/>
      </xdr:nvSpPr>
      <xdr:spPr bwMode="auto">
        <a:xfrm>
          <a:off x="3277265" y="1040974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39</xdr:row>
      <xdr:rowOff>207754</xdr:rowOff>
    </xdr:from>
    <xdr:to>
      <xdr:col>3</xdr:col>
      <xdr:colOff>506374</xdr:colOff>
      <xdr:row>40</xdr:row>
      <xdr:rowOff>168744</xdr:rowOff>
    </xdr:to>
    <xdr:sp macro="" textlink="">
      <xdr:nvSpPr>
        <xdr:cNvPr id="4893" name="60 Elipse">
          <a:extLst>
            <a:ext uri="{FF2B5EF4-FFF2-40B4-BE49-F238E27FC236}">
              <a16:creationId xmlns:a16="http://schemas.microsoft.com/office/drawing/2014/main" id="{00000000-0008-0000-0100-00001D130000}"/>
            </a:ext>
          </a:extLst>
        </xdr:cNvPr>
        <xdr:cNvSpPr/>
      </xdr:nvSpPr>
      <xdr:spPr bwMode="auto">
        <a:xfrm>
          <a:off x="2608757" y="1039950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39</xdr:row>
      <xdr:rowOff>24716</xdr:rowOff>
    </xdr:from>
    <xdr:to>
      <xdr:col>13</xdr:col>
      <xdr:colOff>270745</xdr:colOff>
      <xdr:row>39</xdr:row>
      <xdr:rowOff>365638</xdr:rowOff>
    </xdr:to>
    <xdr:sp macro="" textlink="">
      <xdr:nvSpPr>
        <xdr:cNvPr id="4894" name="60 Elipse">
          <a:extLst>
            <a:ext uri="{FF2B5EF4-FFF2-40B4-BE49-F238E27FC236}">
              <a16:creationId xmlns:a16="http://schemas.microsoft.com/office/drawing/2014/main" id="{00000000-0008-0000-0100-00001E130000}"/>
            </a:ext>
          </a:extLst>
        </xdr:cNvPr>
        <xdr:cNvSpPr/>
      </xdr:nvSpPr>
      <xdr:spPr bwMode="auto">
        <a:xfrm>
          <a:off x="6244444" y="10216466"/>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39</xdr:row>
      <xdr:rowOff>26071</xdr:rowOff>
    </xdr:from>
    <xdr:to>
      <xdr:col>20</xdr:col>
      <xdr:colOff>627876</xdr:colOff>
      <xdr:row>39</xdr:row>
      <xdr:rowOff>366993</xdr:rowOff>
    </xdr:to>
    <xdr:sp macro="" textlink="">
      <xdr:nvSpPr>
        <xdr:cNvPr id="4895" name="60 Elipse">
          <a:extLst>
            <a:ext uri="{FF2B5EF4-FFF2-40B4-BE49-F238E27FC236}">
              <a16:creationId xmlns:a16="http://schemas.microsoft.com/office/drawing/2014/main" id="{00000000-0008-0000-0100-00001F130000}"/>
            </a:ext>
          </a:extLst>
        </xdr:cNvPr>
        <xdr:cNvSpPr/>
      </xdr:nvSpPr>
      <xdr:spPr bwMode="auto">
        <a:xfrm>
          <a:off x="8492884" y="1021782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35</xdr:row>
      <xdr:rowOff>15017</xdr:rowOff>
    </xdr:from>
    <xdr:to>
      <xdr:col>20</xdr:col>
      <xdr:colOff>649259</xdr:colOff>
      <xdr:row>36</xdr:row>
      <xdr:rowOff>32917</xdr:rowOff>
    </xdr:to>
    <xdr:sp macro="" textlink="">
      <xdr:nvSpPr>
        <xdr:cNvPr id="4896" name="60 Elipse">
          <a:extLst>
            <a:ext uri="{FF2B5EF4-FFF2-40B4-BE49-F238E27FC236}">
              <a16:creationId xmlns:a16="http://schemas.microsoft.com/office/drawing/2014/main" id="{00000000-0008-0000-0100-000020130000}"/>
            </a:ext>
          </a:extLst>
        </xdr:cNvPr>
        <xdr:cNvSpPr/>
      </xdr:nvSpPr>
      <xdr:spPr bwMode="auto">
        <a:xfrm>
          <a:off x="8514267" y="9187592"/>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33</xdr:row>
      <xdr:rowOff>423822</xdr:rowOff>
    </xdr:from>
    <xdr:to>
      <xdr:col>20</xdr:col>
      <xdr:colOff>637137</xdr:colOff>
      <xdr:row>34</xdr:row>
      <xdr:rowOff>318550</xdr:rowOff>
    </xdr:to>
    <xdr:sp macro="" textlink="">
      <xdr:nvSpPr>
        <xdr:cNvPr id="4897" name="60 Elipse">
          <a:extLst>
            <a:ext uri="{FF2B5EF4-FFF2-40B4-BE49-F238E27FC236}">
              <a16:creationId xmlns:a16="http://schemas.microsoft.com/office/drawing/2014/main" id="{00000000-0008-0000-0100-000021130000}"/>
            </a:ext>
          </a:extLst>
        </xdr:cNvPr>
        <xdr:cNvSpPr/>
      </xdr:nvSpPr>
      <xdr:spPr bwMode="auto">
        <a:xfrm>
          <a:off x="8502145" y="8834397"/>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40</xdr:row>
      <xdr:rowOff>86686</xdr:rowOff>
    </xdr:from>
    <xdr:to>
      <xdr:col>20</xdr:col>
      <xdr:colOff>617860</xdr:colOff>
      <xdr:row>40</xdr:row>
      <xdr:rowOff>427608</xdr:rowOff>
    </xdr:to>
    <xdr:sp macro="" textlink="">
      <xdr:nvSpPr>
        <xdr:cNvPr id="4898" name="60 Elipse">
          <a:extLst>
            <a:ext uri="{FF2B5EF4-FFF2-40B4-BE49-F238E27FC236}">
              <a16:creationId xmlns:a16="http://schemas.microsoft.com/office/drawing/2014/main" id="{00000000-0008-0000-0100-000022130000}"/>
            </a:ext>
          </a:extLst>
        </xdr:cNvPr>
        <xdr:cNvSpPr/>
      </xdr:nvSpPr>
      <xdr:spPr bwMode="auto">
        <a:xfrm>
          <a:off x="8482868" y="1064991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34</xdr:row>
      <xdr:rowOff>139168</xdr:rowOff>
    </xdr:from>
    <xdr:to>
      <xdr:col>21</xdr:col>
      <xdr:colOff>695856</xdr:colOff>
      <xdr:row>35</xdr:row>
      <xdr:rowOff>149852</xdr:rowOff>
    </xdr:to>
    <xdr:sp macro="" textlink="">
      <xdr:nvSpPr>
        <xdr:cNvPr id="4899" name="60 Elipse">
          <a:extLst>
            <a:ext uri="{FF2B5EF4-FFF2-40B4-BE49-F238E27FC236}">
              <a16:creationId xmlns:a16="http://schemas.microsoft.com/office/drawing/2014/main" id="{00000000-0008-0000-0100-000023130000}"/>
            </a:ext>
          </a:extLst>
        </xdr:cNvPr>
        <xdr:cNvSpPr/>
      </xdr:nvSpPr>
      <xdr:spPr bwMode="auto">
        <a:xfrm>
          <a:off x="9294289" y="8987893"/>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39</xdr:row>
      <xdr:rowOff>259148</xdr:rowOff>
    </xdr:from>
    <xdr:to>
      <xdr:col>21</xdr:col>
      <xdr:colOff>707578</xdr:colOff>
      <xdr:row>40</xdr:row>
      <xdr:rowOff>220138</xdr:rowOff>
    </xdr:to>
    <xdr:sp macro="" textlink="">
      <xdr:nvSpPr>
        <xdr:cNvPr id="4900" name="60 Elipse">
          <a:extLst>
            <a:ext uri="{FF2B5EF4-FFF2-40B4-BE49-F238E27FC236}">
              <a16:creationId xmlns:a16="http://schemas.microsoft.com/office/drawing/2014/main" id="{00000000-0008-0000-0100-000024130000}"/>
            </a:ext>
          </a:extLst>
        </xdr:cNvPr>
        <xdr:cNvSpPr/>
      </xdr:nvSpPr>
      <xdr:spPr bwMode="auto">
        <a:xfrm>
          <a:off x="9306011" y="10450898"/>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34</xdr:row>
      <xdr:rowOff>171755</xdr:rowOff>
    </xdr:from>
    <xdr:to>
      <xdr:col>18</xdr:col>
      <xdr:colOff>301797</xdr:colOff>
      <xdr:row>34</xdr:row>
      <xdr:rowOff>171755</xdr:rowOff>
    </xdr:to>
    <xdr:cxnSp macro="">
      <xdr:nvCxnSpPr>
        <xdr:cNvPr id="4901" name="Conector recto 4900">
          <a:extLst>
            <a:ext uri="{FF2B5EF4-FFF2-40B4-BE49-F238E27FC236}">
              <a16:creationId xmlns:a16="http://schemas.microsoft.com/office/drawing/2014/main" id="{00000000-0008-0000-0100-000025130000}"/>
            </a:ext>
          </a:extLst>
        </xdr:cNvPr>
        <xdr:cNvCxnSpPr/>
      </xdr:nvCxnSpPr>
      <xdr:spPr>
        <a:xfrm>
          <a:off x="6979118" y="9020480"/>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35</xdr:row>
      <xdr:rowOff>188156</xdr:rowOff>
    </xdr:from>
    <xdr:to>
      <xdr:col>18</xdr:col>
      <xdr:colOff>273827</xdr:colOff>
      <xdr:row>35</xdr:row>
      <xdr:rowOff>188156</xdr:rowOff>
    </xdr:to>
    <xdr:cxnSp macro="">
      <xdr:nvCxnSpPr>
        <xdr:cNvPr id="4902" name="Conector recto 4901">
          <a:extLst>
            <a:ext uri="{FF2B5EF4-FFF2-40B4-BE49-F238E27FC236}">
              <a16:creationId xmlns:a16="http://schemas.microsoft.com/office/drawing/2014/main" id="{00000000-0008-0000-0100-000026130000}"/>
            </a:ext>
          </a:extLst>
        </xdr:cNvPr>
        <xdr:cNvCxnSpPr/>
      </xdr:nvCxnSpPr>
      <xdr:spPr>
        <a:xfrm>
          <a:off x="6955683" y="9360731"/>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39</xdr:row>
      <xdr:rowOff>174614</xdr:rowOff>
    </xdr:from>
    <xdr:to>
      <xdr:col>11</xdr:col>
      <xdr:colOff>291543</xdr:colOff>
      <xdr:row>39</xdr:row>
      <xdr:rowOff>174615</xdr:rowOff>
    </xdr:to>
    <xdr:cxnSp macro="">
      <xdr:nvCxnSpPr>
        <xdr:cNvPr id="4903" name="Conector recto de flecha 4902">
          <a:extLst>
            <a:ext uri="{FF2B5EF4-FFF2-40B4-BE49-F238E27FC236}">
              <a16:creationId xmlns:a16="http://schemas.microsoft.com/office/drawing/2014/main" id="{00000000-0008-0000-0100-000027130000}"/>
            </a:ext>
          </a:extLst>
        </xdr:cNvPr>
        <xdr:cNvCxnSpPr/>
      </xdr:nvCxnSpPr>
      <xdr:spPr>
        <a:xfrm flipV="1">
          <a:off x="4688457" y="10366364"/>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34</xdr:row>
      <xdr:rowOff>150590</xdr:rowOff>
    </xdr:from>
    <xdr:to>
      <xdr:col>11</xdr:col>
      <xdr:colOff>297590</xdr:colOff>
      <xdr:row>34</xdr:row>
      <xdr:rowOff>154369</xdr:rowOff>
    </xdr:to>
    <xdr:cxnSp macro="">
      <xdr:nvCxnSpPr>
        <xdr:cNvPr id="4904" name="Conector recto de flecha 4903">
          <a:extLst>
            <a:ext uri="{FF2B5EF4-FFF2-40B4-BE49-F238E27FC236}">
              <a16:creationId xmlns:a16="http://schemas.microsoft.com/office/drawing/2014/main" id="{00000000-0008-0000-0100-000028130000}"/>
            </a:ext>
          </a:extLst>
        </xdr:cNvPr>
        <xdr:cNvCxnSpPr/>
      </xdr:nvCxnSpPr>
      <xdr:spPr>
        <a:xfrm flipV="1">
          <a:off x="4677874" y="8999315"/>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35</xdr:row>
      <xdr:rowOff>191180</xdr:rowOff>
    </xdr:from>
    <xdr:to>
      <xdr:col>11</xdr:col>
      <xdr:colOff>302127</xdr:colOff>
      <xdr:row>35</xdr:row>
      <xdr:rowOff>201763</xdr:rowOff>
    </xdr:to>
    <xdr:cxnSp macro="">
      <xdr:nvCxnSpPr>
        <xdr:cNvPr id="4905" name="Conector recto de flecha 4904">
          <a:extLst>
            <a:ext uri="{FF2B5EF4-FFF2-40B4-BE49-F238E27FC236}">
              <a16:creationId xmlns:a16="http://schemas.microsoft.com/office/drawing/2014/main" id="{00000000-0008-0000-0100-000029130000}"/>
            </a:ext>
          </a:extLst>
        </xdr:cNvPr>
        <xdr:cNvCxnSpPr/>
      </xdr:nvCxnSpPr>
      <xdr:spPr>
        <a:xfrm flipV="1">
          <a:off x="4699041" y="9363755"/>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40</xdr:row>
      <xdr:rowOff>364326</xdr:rowOff>
    </xdr:from>
    <xdr:to>
      <xdr:col>18</xdr:col>
      <xdr:colOff>289702</xdr:colOff>
      <xdr:row>40</xdr:row>
      <xdr:rowOff>365082</xdr:rowOff>
    </xdr:to>
    <xdr:cxnSp macro="">
      <xdr:nvCxnSpPr>
        <xdr:cNvPr id="4906" name="Conector recto de flecha 4905">
          <a:extLst>
            <a:ext uri="{FF2B5EF4-FFF2-40B4-BE49-F238E27FC236}">
              <a16:creationId xmlns:a16="http://schemas.microsoft.com/office/drawing/2014/main" id="{00000000-0008-0000-0100-00002A130000}"/>
            </a:ext>
          </a:extLst>
        </xdr:cNvPr>
        <xdr:cNvCxnSpPr/>
      </xdr:nvCxnSpPr>
      <xdr:spPr>
        <a:xfrm>
          <a:off x="6985165" y="10927551"/>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39</xdr:row>
      <xdr:rowOff>159497</xdr:rowOff>
    </xdr:from>
    <xdr:to>
      <xdr:col>18</xdr:col>
      <xdr:colOff>283655</xdr:colOff>
      <xdr:row>39</xdr:row>
      <xdr:rowOff>177638</xdr:rowOff>
    </xdr:to>
    <xdr:cxnSp macro="">
      <xdr:nvCxnSpPr>
        <xdr:cNvPr id="4907" name="Conector recto de flecha 4906">
          <a:extLst>
            <a:ext uri="{FF2B5EF4-FFF2-40B4-BE49-F238E27FC236}">
              <a16:creationId xmlns:a16="http://schemas.microsoft.com/office/drawing/2014/main" id="{00000000-0008-0000-0100-00002B130000}"/>
            </a:ext>
          </a:extLst>
        </xdr:cNvPr>
        <xdr:cNvCxnSpPr/>
      </xdr:nvCxnSpPr>
      <xdr:spPr>
        <a:xfrm flipV="1">
          <a:off x="6971558" y="10351247"/>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40</xdr:row>
      <xdr:rowOff>391540</xdr:rowOff>
    </xdr:from>
    <xdr:to>
      <xdr:col>11</xdr:col>
      <xdr:colOff>273097</xdr:colOff>
      <xdr:row>40</xdr:row>
      <xdr:rowOff>395017</xdr:rowOff>
    </xdr:to>
    <xdr:cxnSp macro="">
      <xdr:nvCxnSpPr>
        <xdr:cNvPr id="4908" name="Conector recto de flecha 4907">
          <a:extLst>
            <a:ext uri="{FF2B5EF4-FFF2-40B4-BE49-F238E27FC236}">
              <a16:creationId xmlns:a16="http://schemas.microsoft.com/office/drawing/2014/main" id="{00000000-0008-0000-0100-00002C130000}"/>
            </a:ext>
          </a:extLst>
        </xdr:cNvPr>
        <xdr:cNvCxnSpPr/>
      </xdr:nvCxnSpPr>
      <xdr:spPr>
        <a:xfrm>
          <a:off x="4717939" y="10954765"/>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40</xdr:row>
      <xdr:rowOff>66130</xdr:rowOff>
    </xdr:from>
    <xdr:to>
      <xdr:col>13</xdr:col>
      <xdr:colOff>279028</xdr:colOff>
      <xdr:row>40</xdr:row>
      <xdr:rowOff>407052</xdr:rowOff>
    </xdr:to>
    <xdr:sp macro="" textlink="">
      <xdr:nvSpPr>
        <xdr:cNvPr id="4909" name="60 Elipse">
          <a:extLst>
            <a:ext uri="{FF2B5EF4-FFF2-40B4-BE49-F238E27FC236}">
              <a16:creationId xmlns:a16="http://schemas.microsoft.com/office/drawing/2014/main" id="{00000000-0008-0000-0100-00002D130000}"/>
            </a:ext>
          </a:extLst>
        </xdr:cNvPr>
        <xdr:cNvSpPr/>
      </xdr:nvSpPr>
      <xdr:spPr bwMode="auto">
        <a:xfrm>
          <a:off x="6252727" y="10629355"/>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29</xdr:row>
      <xdr:rowOff>14913</xdr:rowOff>
    </xdr:from>
    <xdr:to>
      <xdr:col>10</xdr:col>
      <xdr:colOff>42925</xdr:colOff>
      <xdr:row>29</xdr:row>
      <xdr:rowOff>355835</xdr:rowOff>
    </xdr:to>
    <xdr:sp macro="" textlink="">
      <xdr:nvSpPr>
        <xdr:cNvPr id="4910" name="60 Elipse">
          <a:extLst>
            <a:ext uri="{FF2B5EF4-FFF2-40B4-BE49-F238E27FC236}">
              <a16:creationId xmlns:a16="http://schemas.microsoft.com/office/drawing/2014/main" id="{00000000-0008-0000-0100-00002E130000}"/>
            </a:ext>
          </a:extLst>
        </xdr:cNvPr>
        <xdr:cNvSpPr/>
      </xdr:nvSpPr>
      <xdr:spPr bwMode="auto">
        <a:xfrm>
          <a:off x="5085609" y="7072938"/>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8" name="Text Box 4">
          <a:extLst>
            <a:ext uri="{FF2B5EF4-FFF2-40B4-BE49-F238E27FC236}">
              <a16:creationId xmlns:a16="http://schemas.microsoft.com/office/drawing/2014/main" id="{00000000-0008-0000-0100-0000D4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9" name="Text Box 6">
          <a:extLst>
            <a:ext uri="{FF2B5EF4-FFF2-40B4-BE49-F238E27FC236}">
              <a16:creationId xmlns:a16="http://schemas.microsoft.com/office/drawing/2014/main" id="{00000000-0008-0000-0100-0000D5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0" name="Text Box 4">
          <a:extLst>
            <a:ext uri="{FF2B5EF4-FFF2-40B4-BE49-F238E27FC236}">
              <a16:creationId xmlns:a16="http://schemas.microsoft.com/office/drawing/2014/main" id="{00000000-0008-0000-0100-0000D6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1" name="Text Box 6">
          <a:extLst>
            <a:ext uri="{FF2B5EF4-FFF2-40B4-BE49-F238E27FC236}">
              <a16:creationId xmlns:a16="http://schemas.microsoft.com/office/drawing/2014/main" id="{00000000-0008-0000-0100-0000D7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2" name="Text Box 4">
          <a:extLst>
            <a:ext uri="{FF2B5EF4-FFF2-40B4-BE49-F238E27FC236}">
              <a16:creationId xmlns:a16="http://schemas.microsoft.com/office/drawing/2014/main" id="{00000000-0008-0000-0100-0000D8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3" name="Text Box 6">
          <a:extLst>
            <a:ext uri="{FF2B5EF4-FFF2-40B4-BE49-F238E27FC236}">
              <a16:creationId xmlns:a16="http://schemas.microsoft.com/office/drawing/2014/main" id="{00000000-0008-0000-0100-0000D9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4" name="Text Box 4">
          <a:extLst>
            <a:ext uri="{FF2B5EF4-FFF2-40B4-BE49-F238E27FC236}">
              <a16:creationId xmlns:a16="http://schemas.microsoft.com/office/drawing/2014/main" id="{00000000-0008-0000-0100-0000DA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5" name="Text Box 6">
          <a:extLst>
            <a:ext uri="{FF2B5EF4-FFF2-40B4-BE49-F238E27FC236}">
              <a16:creationId xmlns:a16="http://schemas.microsoft.com/office/drawing/2014/main" id="{00000000-0008-0000-0100-0000DB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6" name="Text Box 4">
          <a:extLst>
            <a:ext uri="{FF2B5EF4-FFF2-40B4-BE49-F238E27FC236}">
              <a16:creationId xmlns:a16="http://schemas.microsoft.com/office/drawing/2014/main" id="{00000000-0008-0000-0100-0000DC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7" name="Text Box 6">
          <a:extLst>
            <a:ext uri="{FF2B5EF4-FFF2-40B4-BE49-F238E27FC236}">
              <a16:creationId xmlns:a16="http://schemas.microsoft.com/office/drawing/2014/main" id="{00000000-0008-0000-0100-0000DD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8" name="Text Box 4">
          <a:extLst>
            <a:ext uri="{FF2B5EF4-FFF2-40B4-BE49-F238E27FC236}">
              <a16:creationId xmlns:a16="http://schemas.microsoft.com/office/drawing/2014/main" id="{00000000-0008-0000-0100-0000DE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9" name="Text Box 6">
          <a:extLst>
            <a:ext uri="{FF2B5EF4-FFF2-40B4-BE49-F238E27FC236}">
              <a16:creationId xmlns:a16="http://schemas.microsoft.com/office/drawing/2014/main" id="{00000000-0008-0000-0100-0000DF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0" name="Text Box 4">
          <a:extLst>
            <a:ext uri="{FF2B5EF4-FFF2-40B4-BE49-F238E27FC236}">
              <a16:creationId xmlns:a16="http://schemas.microsoft.com/office/drawing/2014/main" id="{00000000-0008-0000-0100-0000E0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1" name="Text Box 6">
          <a:extLst>
            <a:ext uri="{FF2B5EF4-FFF2-40B4-BE49-F238E27FC236}">
              <a16:creationId xmlns:a16="http://schemas.microsoft.com/office/drawing/2014/main" id="{00000000-0008-0000-0100-0000E1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2" name="Text Box 4">
          <a:extLst>
            <a:ext uri="{FF2B5EF4-FFF2-40B4-BE49-F238E27FC236}">
              <a16:creationId xmlns:a16="http://schemas.microsoft.com/office/drawing/2014/main" id="{00000000-0008-0000-0100-0000E2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3" name="Text Box 6">
          <a:extLst>
            <a:ext uri="{FF2B5EF4-FFF2-40B4-BE49-F238E27FC236}">
              <a16:creationId xmlns:a16="http://schemas.microsoft.com/office/drawing/2014/main" id="{00000000-0008-0000-0100-0000E3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52</xdr:row>
      <xdr:rowOff>0</xdr:rowOff>
    </xdr:from>
    <xdr:to>
      <xdr:col>5</xdr:col>
      <xdr:colOff>85725</xdr:colOff>
      <xdr:row>52</xdr:row>
      <xdr:rowOff>114300</xdr:rowOff>
    </xdr:to>
    <xdr:sp macro="" textlink="">
      <xdr:nvSpPr>
        <xdr:cNvPr id="466404" name="Text Box 6">
          <a:extLst>
            <a:ext uri="{FF2B5EF4-FFF2-40B4-BE49-F238E27FC236}">
              <a16:creationId xmlns:a16="http://schemas.microsoft.com/office/drawing/2014/main" id="{00000000-0008-0000-0100-0000E41D0700}"/>
            </a:ext>
          </a:extLst>
        </xdr:cNvPr>
        <xdr:cNvSpPr txBox="1">
          <a:spLocks noChangeArrowheads="1"/>
        </xdr:cNvSpPr>
      </xdr:nvSpPr>
      <xdr:spPr bwMode="auto">
        <a:xfrm>
          <a:off x="378142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5" name="Text Box 4">
          <a:extLst>
            <a:ext uri="{FF2B5EF4-FFF2-40B4-BE49-F238E27FC236}">
              <a16:creationId xmlns:a16="http://schemas.microsoft.com/office/drawing/2014/main" id="{00000000-0008-0000-0100-0000E5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6" name="Text Box 6">
          <a:extLst>
            <a:ext uri="{FF2B5EF4-FFF2-40B4-BE49-F238E27FC236}">
              <a16:creationId xmlns:a16="http://schemas.microsoft.com/office/drawing/2014/main" id="{00000000-0008-0000-0100-0000E6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07" name="Text Box 6">
          <a:extLst>
            <a:ext uri="{FF2B5EF4-FFF2-40B4-BE49-F238E27FC236}">
              <a16:creationId xmlns:a16="http://schemas.microsoft.com/office/drawing/2014/main" id="{00000000-0008-0000-0100-0000E7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8" name="Text Box 4">
          <a:extLst>
            <a:ext uri="{FF2B5EF4-FFF2-40B4-BE49-F238E27FC236}">
              <a16:creationId xmlns:a16="http://schemas.microsoft.com/office/drawing/2014/main" id="{00000000-0008-0000-0100-0000E8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9" name="Text Box 6">
          <a:extLst>
            <a:ext uri="{FF2B5EF4-FFF2-40B4-BE49-F238E27FC236}">
              <a16:creationId xmlns:a16="http://schemas.microsoft.com/office/drawing/2014/main" id="{00000000-0008-0000-0100-0000E9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0" name="Text Box 4">
          <a:extLst>
            <a:ext uri="{FF2B5EF4-FFF2-40B4-BE49-F238E27FC236}">
              <a16:creationId xmlns:a16="http://schemas.microsoft.com/office/drawing/2014/main" id="{00000000-0008-0000-0100-0000EA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1" name="Text Box 6">
          <a:extLst>
            <a:ext uri="{FF2B5EF4-FFF2-40B4-BE49-F238E27FC236}">
              <a16:creationId xmlns:a16="http://schemas.microsoft.com/office/drawing/2014/main" id="{00000000-0008-0000-0100-0000EB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2" name="Text Box 4">
          <a:extLst>
            <a:ext uri="{FF2B5EF4-FFF2-40B4-BE49-F238E27FC236}">
              <a16:creationId xmlns:a16="http://schemas.microsoft.com/office/drawing/2014/main" id="{00000000-0008-0000-0100-0000EC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3" name="Text Box 6">
          <a:extLst>
            <a:ext uri="{FF2B5EF4-FFF2-40B4-BE49-F238E27FC236}">
              <a16:creationId xmlns:a16="http://schemas.microsoft.com/office/drawing/2014/main" id="{00000000-0008-0000-0100-0000ED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4" name="Text Box 4">
          <a:extLst>
            <a:ext uri="{FF2B5EF4-FFF2-40B4-BE49-F238E27FC236}">
              <a16:creationId xmlns:a16="http://schemas.microsoft.com/office/drawing/2014/main" id="{00000000-0008-0000-0100-0000EE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5" name="Text Box 6">
          <a:extLst>
            <a:ext uri="{FF2B5EF4-FFF2-40B4-BE49-F238E27FC236}">
              <a16:creationId xmlns:a16="http://schemas.microsoft.com/office/drawing/2014/main" id="{00000000-0008-0000-0100-0000EF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6" name="Text Box 4">
          <a:extLst>
            <a:ext uri="{FF2B5EF4-FFF2-40B4-BE49-F238E27FC236}">
              <a16:creationId xmlns:a16="http://schemas.microsoft.com/office/drawing/2014/main" id="{00000000-0008-0000-0100-0000F0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7" name="Text Box 6">
          <a:extLst>
            <a:ext uri="{FF2B5EF4-FFF2-40B4-BE49-F238E27FC236}">
              <a16:creationId xmlns:a16="http://schemas.microsoft.com/office/drawing/2014/main" id="{00000000-0008-0000-0100-0000F1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8" name="Text Box 4">
          <a:extLst>
            <a:ext uri="{FF2B5EF4-FFF2-40B4-BE49-F238E27FC236}">
              <a16:creationId xmlns:a16="http://schemas.microsoft.com/office/drawing/2014/main" id="{00000000-0008-0000-0100-0000F2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9" name="Text Box 6">
          <a:extLst>
            <a:ext uri="{FF2B5EF4-FFF2-40B4-BE49-F238E27FC236}">
              <a16:creationId xmlns:a16="http://schemas.microsoft.com/office/drawing/2014/main" id="{00000000-0008-0000-0100-0000F3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0" name="Text Box 4">
          <a:extLst>
            <a:ext uri="{FF2B5EF4-FFF2-40B4-BE49-F238E27FC236}">
              <a16:creationId xmlns:a16="http://schemas.microsoft.com/office/drawing/2014/main" id="{00000000-0008-0000-0100-0000F4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1" name="Text Box 6">
          <a:extLst>
            <a:ext uri="{FF2B5EF4-FFF2-40B4-BE49-F238E27FC236}">
              <a16:creationId xmlns:a16="http://schemas.microsoft.com/office/drawing/2014/main" id="{00000000-0008-0000-0100-0000F5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2" name="Text Box 6">
          <a:extLst>
            <a:ext uri="{FF2B5EF4-FFF2-40B4-BE49-F238E27FC236}">
              <a16:creationId xmlns:a16="http://schemas.microsoft.com/office/drawing/2014/main" id="{00000000-0008-0000-0100-0000F6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3" name="Text Box 4">
          <a:extLst>
            <a:ext uri="{FF2B5EF4-FFF2-40B4-BE49-F238E27FC236}">
              <a16:creationId xmlns:a16="http://schemas.microsoft.com/office/drawing/2014/main" id="{00000000-0008-0000-0100-0000F7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4" name="Text Box 6">
          <a:extLst>
            <a:ext uri="{FF2B5EF4-FFF2-40B4-BE49-F238E27FC236}">
              <a16:creationId xmlns:a16="http://schemas.microsoft.com/office/drawing/2014/main" id="{00000000-0008-0000-0100-0000F8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5" name="Text Box 4">
          <a:extLst>
            <a:ext uri="{FF2B5EF4-FFF2-40B4-BE49-F238E27FC236}">
              <a16:creationId xmlns:a16="http://schemas.microsoft.com/office/drawing/2014/main" id="{00000000-0008-0000-0100-0000F9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6" name="Text Box 6">
          <a:extLst>
            <a:ext uri="{FF2B5EF4-FFF2-40B4-BE49-F238E27FC236}">
              <a16:creationId xmlns:a16="http://schemas.microsoft.com/office/drawing/2014/main" id="{00000000-0008-0000-0100-0000FA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7" name="Text Box 4">
          <a:extLst>
            <a:ext uri="{FF2B5EF4-FFF2-40B4-BE49-F238E27FC236}">
              <a16:creationId xmlns:a16="http://schemas.microsoft.com/office/drawing/2014/main" id="{00000000-0008-0000-0100-0000FB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8" name="Text Box 6">
          <a:extLst>
            <a:ext uri="{FF2B5EF4-FFF2-40B4-BE49-F238E27FC236}">
              <a16:creationId xmlns:a16="http://schemas.microsoft.com/office/drawing/2014/main" id="{00000000-0008-0000-0100-0000FC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9" name="Text Box 4">
          <a:extLst>
            <a:ext uri="{FF2B5EF4-FFF2-40B4-BE49-F238E27FC236}">
              <a16:creationId xmlns:a16="http://schemas.microsoft.com/office/drawing/2014/main" id="{00000000-0008-0000-0100-0000FD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30" name="Text Box 6">
          <a:extLst>
            <a:ext uri="{FF2B5EF4-FFF2-40B4-BE49-F238E27FC236}">
              <a16:creationId xmlns:a16="http://schemas.microsoft.com/office/drawing/2014/main" id="{00000000-0008-0000-0100-0000FE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1" name="Text Box 4">
          <a:extLst>
            <a:ext uri="{FF2B5EF4-FFF2-40B4-BE49-F238E27FC236}">
              <a16:creationId xmlns:a16="http://schemas.microsoft.com/office/drawing/2014/main" id="{00000000-0008-0000-0100-0000FF1D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2" name="Text Box 6">
          <a:extLst>
            <a:ext uri="{FF2B5EF4-FFF2-40B4-BE49-F238E27FC236}">
              <a16:creationId xmlns:a16="http://schemas.microsoft.com/office/drawing/2014/main" id="{00000000-0008-0000-0100-0000001E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3" name="Text Box 4">
          <a:extLst>
            <a:ext uri="{FF2B5EF4-FFF2-40B4-BE49-F238E27FC236}">
              <a16:creationId xmlns:a16="http://schemas.microsoft.com/office/drawing/2014/main" id="{00000000-0008-0000-0100-000001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4" name="Text Box 6">
          <a:extLst>
            <a:ext uri="{FF2B5EF4-FFF2-40B4-BE49-F238E27FC236}">
              <a16:creationId xmlns:a16="http://schemas.microsoft.com/office/drawing/2014/main" id="{00000000-0008-0000-0100-000002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47</xdr:row>
      <xdr:rowOff>122587</xdr:rowOff>
    </xdr:from>
    <xdr:to>
      <xdr:col>20</xdr:col>
      <xdr:colOff>639544</xdr:colOff>
      <xdr:row>47</xdr:row>
      <xdr:rowOff>463509</xdr:rowOff>
    </xdr:to>
    <xdr:sp macro="" textlink="">
      <xdr:nvSpPr>
        <xdr:cNvPr id="4958" name="60 Elipse">
          <a:extLst>
            <a:ext uri="{FF2B5EF4-FFF2-40B4-BE49-F238E27FC236}">
              <a16:creationId xmlns:a16="http://schemas.microsoft.com/office/drawing/2014/main" id="{00000000-0008-0000-0100-00005E130000}"/>
            </a:ext>
          </a:extLst>
        </xdr:cNvPr>
        <xdr:cNvSpPr/>
      </xdr:nvSpPr>
      <xdr:spPr bwMode="auto">
        <a:xfrm>
          <a:off x="8510325" y="1244793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47</xdr:row>
      <xdr:rowOff>147024</xdr:rowOff>
    </xdr:from>
    <xdr:to>
      <xdr:col>15</xdr:col>
      <xdr:colOff>66044</xdr:colOff>
      <xdr:row>47</xdr:row>
      <xdr:rowOff>487946</xdr:rowOff>
    </xdr:to>
    <xdr:sp macro="" textlink="">
      <xdr:nvSpPr>
        <xdr:cNvPr id="4959" name="60 Elipse">
          <a:extLst>
            <a:ext uri="{FF2B5EF4-FFF2-40B4-BE49-F238E27FC236}">
              <a16:creationId xmlns:a16="http://schemas.microsoft.com/office/drawing/2014/main" id="{00000000-0008-0000-0100-00005F130000}"/>
            </a:ext>
          </a:extLst>
        </xdr:cNvPr>
        <xdr:cNvSpPr/>
      </xdr:nvSpPr>
      <xdr:spPr bwMode="auto">
        <a:xfrm>
          <a:off x="6663035" y="1247237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47</xdr:row>
      <xdr:rowOff>128167</xdr:rowOff>
    </xdr:from>
    <xdr:to>
      <xdr:col>4</xdr:col>
      <xdr:colOff>151703</xdr:colOff>
      <xdr:row>47</xdr:row>
      <xdr:rowOff>469089</xdr:rowOff>
    </xdr:to>
    <xdr:sp macro="" textlink="">
      <xdr:nvSpPr>
        <xdr:cNvPr id="4960" name="60 Elipse">
          <a:extLst>
            <a:ext uri="{FF2B5EF4-FFF2-40B4-BE49-F238E27FC236}">
              <a16:creationId xmlns:a16="http://schemas.microsoft.com/office/drawing/2014/main" id="{00000000-0008-0000-0100-000060130000}"/>
            </a:ext>
          </a:extLst>
        </xdr:cNvPr>
        <xdr:cNvSpPr/>
      </xdr:nvSpPr>
      <xdr:spPr bwMode="auto">
        <a:xfrm>
          <a:off x="2826654" y="1245351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50</xdr:row>
      <xdr:rowOff>164546</xdr:rowOff>
    </xdr:from>
    <xdr:to>
      <xdr:col>2</xdr:col>
      <xdr:colOff>946055</xdr:colOff>
      <xdr:row>51</xdr:row>
      <xdr:rowOff>175230</xdr:rowOff>
    </xdr:to>
    <xdr:sp macro="" textlink="">
      <xdr:nvSpPr>
        <xdr:cNvPr id="4961" name="60 Elipse">
          <a:extLst>
            <a:ext uri="{FF2B5EF4-FFF2-40B4-BE49-F238E27FC236}">
              <a16:creationId xmlns:a16="http://schemas.microsoft.com/office/drawing/2014/main" id="{00000000-0008-0000-0100-000061130000}"/>
            </a:ext>
          </a:extLst>
        </xdr:cNvPr>
        <xdr:cNvSpPr/>
      </xdr:nvSpPr>
      <xdr:spPr bwMode="auto">
        <a:xfrm>
          <a:off x="1657788" y="1384244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55</xdr:row>
      <xdr:rowOff>199100</xdr:rowOff>
    </xdr:from>
    <xdr:to>
      <xdr:col>2</xdr:col>
      <xdr:colOff>951502</xdr:colOff>
      <xdr:row>56</xdr:row>
      <xdr:rowOff>160090</xdr:rowOff>
    </xdr:to>
    <xdr:sp macro="" textlink="">
      <xdr:nvSpPr>
        <xdr:cNvPr id="4962" name="60 Elipse">
          <a:extLst>
            <a:ext uri="{FF2B5EF4-FFF2-40B4-BE49-F238E27FC236}">
              <a16:creationId xmlns:a16="http://schemas.microsoft.com/office/drawing/2014/main" id="{00000000-0008-0000-0100-000062130000}"/>
            </a:ext>
          </a:extLst>
        </xdr:cNvPr>
        <xdr:cNvSpPr/>
      </xdr:nvSpPr>
      <xdr:spPr bwMode="auto">
        <a:xfrm>
          <a:off x="1663235" y="1522002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50</xdr:row>
      <xdr:rowOff>140674</xdr:rowOff>
    </xdr:from>
    <xdr:to>
      <xdr:col>3</xdr:col>
      <xdr:colOff>508307</xdr:colOff>
      <xdr:row>51</xdr:row>
      <xdr:rowOff>151358</xdr:rowOff>
    </xdr:to>
    <xdr:sp macro="" textlink="">
      <xdr:nvSpPr>
        <xdr:cNvPr id="4963" name="60 Elipse">
          <a:extLst>
            <a:ext uri="{FF2B5EF4-FFF2-40B4-BE49-F238E27FC236}">
              <a16:creationId xmlns:a16="http://schemas.microsoft.com/office/drawing/2014/main" id="{00000000-0008-0000-0100-000063130000}"/>
            </a:ext>
          </a:extLst>
        </xdr:cNvPr>
        <xdr:cNvSpPr/>
      </xdr:nvSpPr>
      <xdr:spPr bwMode="auto">
        <a:xfrm>
          <a:off x="2610690" y="1381857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50</xdr:row>
      <xdr:rowOff>173804</xdr:rowOff>
    </xdr:from>
    <xdr:to>
      <xdr:col>4</xdr:col>
      <xdr:colOff>535100</xdr:colOff>
      <xdr:row>51</xdr:row>
      <xdr:rowOff>184488</xdr:rowOff>
    </xdr:to>
    <xdr:sp macro="" textlink="">
      <xdr:nvSpPr>
        <xdr:cNvPr id="4964" name="60 Elipse">
          <a:extLst>
            <a:ext uri="{FF2B5EF4-FFF2-40B4-BE49-F238E27FC236}">
              <a16:creationId xmlns:a16="http://schemas.microsoft.com/office/drawing/2014/main" id="{00000000-0008-0000-0100-000064130000}"/>
            </a:ext>
          </a:extLst>
        </xdr:cNvPr>
        <xdr:cNvSpPr/>
      </xdr:nvSpPr>
      <xdr:spPr bwMode="auto">
        <a:xfrm>
          <a:off x="3218508" y="1385170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51</xdr:row>
      <xdr:rowOff>30602</xdr:rowOff>
    </xdr:from>
    <xdr:to>
      <xdr:col>13</xdr:col>
      <xdr:colOff>275942</xdr:colOff>
      <xdr:row>52</xdr:row>
      <xdr:rowOff>48502</xdr:rowOff>
    </xdr:to>
    <xdr:sp macro="" textlink="">
      <xdr:nvSpPr>
        <xdr:cNvPr id="4965" name="60 Elipse">
          <a:extLst>
            <a:ext uri="{FF2B5EF4-FFF2-40B4-BE49-F238E27FC236}">
              <a16:creationId xmlns:a16="http://schemas.microsoft.com/office/drawing/2014/main" id="{00000000-0008-0000-0100-000065130000}"/>
            </a:ext>
          </a:extLst>
        </xdr:cNvPr>
        <xdr:cNvSpPr/>
      </xdr:nvSpPr>
      <xdr:spPr bwMode="auto">
        <a:xfrm>
          <a:off x="6249641" y="1403235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49</xdr:row>
      <xdr:rowOff>424014</xdr:rowOff>
    </xdr:from>
    <xdr:to>
      <xdr:col>13</xdr:col>
      <xdr:colOff>281136</xdr:colOff>
      <xdr:row>51</xdr:row>
      <xdr:rowOff>2936</xdr:rowOff>
    </xdr:to>
    <xdr:sp macro="" textlink="">
      <xdr:nvSpPr>
        <xdr:cNvPr id="4966" name="60 Elipse">
          <a:extLst>
            <a:ext uri="{FF2B5EF4-FFF2-40B4-BE49-F238E27FC236}">
              <a16:creationId xmlns:a16="http://schemas.microsoft.com/office/drawing/2014/main" id="{00000000-0008-0000-0100-000066130000}"/>
            </a:ext>
          </a:extLst>
        </xdr:cNvPr>
        <xdr:cNvSpPr/>
      </xdr:nvSpPr>
      <xdr:spPr bwMode="auto">
        <a:xfrm>
          <a:off x="6254835" y="1366376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55</xdr:row>
      <xdr:rowOff>217994</xdr:rowOff>
    </xdr:from>
    <xdr:to>
      <xdr:col>4</xdr:col>
      <xdr:colOff>593857</xdr:colOff>
      <xdr:row>56</xdr:row>
      <xdr:rowOff>178984</xdr:rowOff>
    </xdr:to>
    <xdr:sp macro="" textlink="">
      <xdr:nvSpPr>
        <xdr:cNvPr id="4967" name="60 Elipse">
          <a:extLst>
            <a:ext uri="{FF2B5EF4-FFF2-40B4-BE49-F238E27FC236}">
              <a16:creationId xmlns:a16="http://schemas.microsoft.com/office/drawing/2014/main" id="{00000000-0008-0000-0100-000067130000}"/>
            </a:ext>
          </a:extLst>
        </xdr:cNvPr>
        <xdr:cNvSpPr/>
      </xdr:nvSpPr>
      <xdr:spPr bwMode="auto">
        <a:xfrm>
          <a:off x="3277265" y="1523891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55</xdr:row>
      <xdr:rowOff>207754</xdr:rowOff>
    </xdr:from>
    <xdr:to>
      <xdr:col>3</xdr:col>
      <xdr:colOff>506374</xdr:colOff>
      <xdr:row>56</xdr:row>
      <xdr:rowOff>168744</xdr:rowOff>
    </xdr:to>
    <xdr:sp macro="" textlink="">
      <xdr:nvSpPr>
        <xdr:cNvPr id="4968" name="60 Elipse">
          <a:extLst>
            <a:ext uri="{FF2B5EF4-FFF2-40B4-BE49-F238E27FC236}">
              <a16:creationId xmlns:a16="http://schemas.microsoft.com/office/drawing/2014/main" id="{00000000-0008-0000-0100-000068130000}"/>
            </a:ext>
          </a:extLst>
        </xdr:cNvPr>
        <xdr:cNvSpPr/>
      </xdr:nvSpPr>
      <xdr:spPr bwMode="auto">
        <a:xfrm>
          <a:off x="2608757" y="1522867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55</xdr:row>
      <xdr:rowOff>24716</xdr:rowOff>
    </xdr:from>
    <xdr:to>
      <xdr:col>13</xdr:col>
      <xdr:colOff>270745</xdr:colOff>
      <xdr:row>55</xdr:row>
      <xdr:rowOff>365638</xdr:rowOff>
    </xdr:to>
    <xdr:sp macro="" textlink="">
      <xdr:nvSpPr>
        <xdr:cNvPr id="4969" name="60 Elipse">
          <a:extLst>
            <a:ext uri="{FF2B5EF4-FFF2-40B4-BE49-F238E27FC236}">
              <a16:creationId xmlns:a16="http://schemas.microsoft.com/office/drawing/2014/main" id="{00000000-0008-0000-0100-000069130000}"/>
            </a:ext>
          </a:extLst>
        </xdr:cNvPr>
        <xdr:cNvSpPr/>
      </xdr:nvSpPr>
      <xdr:spPr bwMode="auto">
        <a:xfrm>
          <a:off x="6244444" y="1504564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55</xdr:row>
      <xdr:rowOff>26071</xdr:rowOff>
    </xdr:from>
    <xdr:to>
      <xdr:col>20</xdr:col>
      <xdr:colOff>627876</xdr:colOff>
      <xdr:row>55</xdr:row>
      <xdr:rowOff>366993</xdr:rowOff>
    </xdr:to>
    <xdr:sp macro="" textlink="">
      <xdr:nvSpPr>
        <xdr:cNvPr id="4970" name="60 Elipse">
          <a:extLst>
            <a:ext uri="{FF2B5EF4-FFF2-40B4-BE49-F238E27FC236}">
              <a16:creationId xmlns:a16="http://schemas.microsoft.com/office/drawing/2014/main" id="{00000000-0008-0000-0100-00006A130000}"/>
            </a:ext>
          </a:extLst>
        </xdr:cNvPr>
        <xdr:cNvSpPr/>
      </xdr:nvSpPr>
      <xdr:spPr bwMode="auto">
        <a:xfrm>
          <a:off x="8492884" y="1504699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51</xdr:row>
      <xdr:rowOff>15017</xdr:rowOff>
    </xdr:from>
    <xdr:to>
      <xdr:col>20</xdr:col>
      <xdr:colOff>649259</xdr:colOff>
      <xdr:row>52</xdr:row>
      <xdr:rowOff>32917</xdr:rowOff>
    </xdr:to>
    <xdr:sp macro="" textlink="">
      <xdr:nvSpPr>
        <xdr:cNvPr id="4971" name="60 Elipse">
          <a:extLst>
            <a:ext uri="{FF2B5EF4-FFF2-40B4-BE49-F238E27FC236}">
              <a16:creationId xmlns:a16="http://schemas.microsoft.com/office/drawing/2014/main" id="{00000000-0008-0000-0100-00006B130000}"/>
            </a:ext>
          </a:extLst>
        </xdr:cNvPr>
        <xdr:cNvSpPr/>
      </xdr:nvSpPr>
      <xdr:spPr bwMode="auto">
        <a:xfrm>
          <a:off x="8514267" y="1401676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49</xdr:row>
      <xdr:rowOff>423822</xdr:rowOff>
    </xdr:from>
    <xdr:to>
      <xdr:col>20</xdr:col>
      <xdr:colOff>637137</xdr:colOff>
      <xdr:row>50</xdr:row>
      <xdr:rowOff>318550</xdr:rowOff>
    </xdr:to>
    <xdr:sp macro="" textlink="">
      <xdr:nvSpPr>
        <xdr:cNvPr id="4972" name="60 Elipse">
          <a:extLst>
            <a:ext uri="{FF2B5EF4-FFF2-40B4-BE49-F238E27FC236}">
              <a16:creationId xmlns:a16="http://schemas.microsoft.com/office/drawing/2014/main" id="{00000000-0008-0000-0100-00006C130000}"/>
            </a:ext>
          </a:extLst>
        </xdr:cNvPr>
        <xdr:cNvSpPr/>
      </xdr:nvSpPr>
      <xdr:spPr bwMode="auto">
        <a:xfrm>
          <a:off x="8502145" y="1366357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56</xdr:row>
      <xdr:rowOff>86686</xdr:rowOff>
    </xdr:from>
    <xdr:to>
      <xdr:col>20</xdr:col>
      <xdr:colOff>617860</xdr:colOff>
      <xdr:row>56</xdr:row>
      <xdr:rowOff>427608</xdr:rowOff>
    </xdr:to>
    <xdr:sp macro="" textlink="">
      <xdr:nvSpPr>
        <xdr:cNvPr id="4973" name="60 Elipse">
          <a:extLst>
            <a:ext uri="{FF2B5EF4-FFF2-40B4-BE49-F238E27FC236}">
              <a16:creationId xmlns:a16="http://schemas.microsoft.com/office/drawing/2014/main" id="{00000000-0008-0000-0100-00006D130000}"/>
            </a:ext>
          </a:extLst>
        </xdr:cNvPr>
        <xdr:cNvSpPr/>
      </xdr:nvSpPr>
      <xdr:spPr bwMode="auto">
        <a:xfrm>
          <a:off x="8482868" y="1547908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50</xdr:row>
      <xdr:rowOff>139168</xdr:rowOff>
    </xdr:from>
    <xdr:to>
      <xdr:col>21</xdr:col>
      <xdr:colOff>695856</xdr:colOff>
      <xdr:row>51</xdr:row>
      <xdr:rowOff>149852</xdr:rowOff>
    </xdr:to>
    <xdr:sp macro="" textlink="">
      <xdr:nvSpPr>
        <xdr:cNvPr id="4974" name="60 Elipse">
          <a:extLst>
            <a:ext uri="{FF2B5EF4-FFF2-40B4-BE49-F238E27FC236}">
              <a16:creationId xmlns:a16="http://schemas.microsoft.com/office/drawing/2014/main" id="{00000000-0008-0000-0100-00006E130000}"/>
            </a:ext>
          </a:extLst>
        </xdr:cNvPr>
        <xdr:cNvSpPr/>
      </xdr:nvSpPr>
      <xdr:spPr bwMode="auto">
        <a:xfrm>
          <a:off x="9294289" y="1381706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55</xdr:row>
      <xdr:rowOff>259148</xdr:rowOff>
    </xdr:from>
    <xdr:to>
      <xdr:col>21</xdr:col>
      <xdr:colOff>707578</xdr:colOff>
      <xdr:row>56</xdr:row>
      <xdr:rowOff>220138</xdr:rowOff>
    </xdr:to>
    <xdr:sp macro="" textlink="">
      <xdr:nvSpPr>
        <xdr:cNvPr id="4975" name="60 Elipse">
          <a:extLst>
            <a:ext uri="{FF2B5EF4-FFF2-40B4-BE49-F238E27FC236}">
              <a16:creationId xmlns:a16="http://schemas.microsoft.com/office/drawing/2014/main" id="{00000000-0008-0000-0100-00006F130000}"/>
            </a:ext>
          </a:extLst>
        </xdr:cNvPr>
        <xdr:cNvSpPr/>
      </xdr:nvSpPr>
      <xdr:spPr bwMode="auto">
        <a:xfrm>
          <a:off x="9306011" y="1528007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50</xdr:row>
      <xdr:rowOff>171755</xdr:rowOff>
    </xdr:from>
    <xdr:to>
      <xdr:col>18</xdr:col>
      <xdr:colOff>301797</xdr:colOff>
      <xdr:row>50</xdr:row>
      <xdr:rowOff>171755</xdr:rowOff>
    </xdr:to>
    <xdr:cxnSp macro="">
      <xdr:nvCxnSpPr>
        <xdr:cNvPr id="4976" name="Conector recto 4975">
          <a:extLst>
            <a:ext uri="{FF2B5EF4-FFF2-40B4-BE49-F238E27FC236}">
              <a16:creationId xmlns:a16="http://schemas.microsoft.com/office/drawing/2014/main" id="{00000000-0008-0000-0100-000070130000}"/>
            </a:ext>
          </a:extLst>
        </xdr:cNvPr>
        <xdr:cNvCxnSpPr/>
      </xdr:nvCxnSpPr>
      <xdr:spPr>
        <a:xfrm>
          <a:off x="6979118" y="1384965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51</xdr:row>
      <xdr:rowOff>188156</xdr:rowOff>
    </xdr:from>
    <xdr:to>
      <xdr:col>18</xdr:col>
      <xdr:colOff>273827</xdr:colOff>
      <xdr:row>51</xdr:row>
      <xdr:rowOff>188156</xdr:rowOff>
    </xdr:to>
    <xdr:cxnSp macro="">
      <xdr:nvCxnSpPr>
        <xdr:cNvPr id="4977" name="Conector recto 4976">
          <a:extLst>
            <a:ext uri="{FF2B5EF4-FFF2-40B4-BE49-F238E27FC236}">
              <a16:creationId xmlns:a16="http://schemas.microsoft.com/office/drawing/2014/main" id="{00000000-0008-0000-0100-000071130000}"/>
            </a:ext>
          </a:extLst>
        </xdr:cNvPr>
        <xdr:cNvCxnSpPr/>
      </xdr:nvCxnSpPr>
      <xdr:spPr>
        <a:xfrm>
          <a:off x="6955683" y="1418990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55</xdr:row>
      <xdr:rowOff>174614</xdr:rowOff>
    </xdr:from>
    <xdr:to>
      <xdr:col>11</xdr:col>
      <xdr:colOff>291543</xdr:colOff>
      <xdr:row>55</xdr:row>
      <xdr:rowOff>174615</xdr:rowOff>
    </xdr:to>
    <xdr:cxnSp macro="">
      <xdr:nvCxnSpPr>
        <xdr:cNvPr id="4978" name="Conector recto de flecha 4977">
          <a:extLst>
            <a:ext uri="{FF2B5EF4-FFF2-40B4-BE49-F238E27FC236}">
              <a16:creationId xmlns:a16="http://schemas.microsoft.com/office/drawing/2014/main" id="{00000000-0008-0000-0100-000072130000}"/>
            </a:ext>
          </a:extLst>
        </xdr:cNvPr>
        <xdr:cNvCxnSpPr/>
      </xdr:nvCxnSpPr>
      <xdr:spPr>
        <a:xfrm flipV="1">
          <a:off x="4688457" y="1519553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50</xdr:row>
      <xdr:rowOff>150590</xdr:rowOff>
    </xdr:from>
    <xdr:to>
      <xdr:col>11</xdr:col>
      <xdr:colOff>297590</xdr:colOff>
      <xdr:row>50</xdr:row>
      <xdr:rowOff>154369</xdr:rowOff>
    </xdr:to>
    <xdr:cxnSp macro="">
      <xdr:nvCxnSpPr>
        <xdr:cNvPr id="4979" name="Conector recto de flecha 4978">
          <a:extLst>
            <a:ext uri="{FF2B5EF4-FFF2-40B4-BE49-F238E27FC236}">
              <a16:creationId xmlns:a16="http://schemas.microsoft.com/office/drawing/2014/main" id="{00000000-0008-0000-0100-000073130000}"/>
            </a:ext>
          </a:extLst>
        </xdr:cNvPr>
        <xdr:cNvCxnSpPr/>
      </xdr:nvCxnSpPr>
      <xdr:spPr>
        <a:xfrm flipV="1">
          <a:off x="4677874" y="1382849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51</xdr:row>
      <xdr:rowOff>191180</xdr:rowOff>
    </xdr:from>
    <xdr:to>
      <xdr:col>11</xdr:col>
      <xdr:colOff>302127</xdr:colOff>
      <xdr:row>51</xdr:row>
      <xdr:rowOff>201763</xdr:rowOff>
    </xdr:to>
    <xdr:cxnSp macro="">
      <xdr:nvCxnSpPr>
        <xdr:cNvPr id="4980" name="Conector recto de flecha 4979">
          <a:extLst>
            <a:ext uri="{FF2B5EF4-FFF2-40B4-BE49-F238E27FC236}">
              <a16:creationId xmlns:a16="http://schemas.microsoft.com/office/drawing/2014/main" id="{00000000-0008-0000-0100-000074130000}"/>
            </a:ext>
          </a:extLst>
        </xdr:cNvPr>
        <xdr:cNvCxnSpPr/>
      </xdr:nvCxnSpPr>
      <xdr:spPr>
        <a:xfrm flipV="1">
          <a:off x="4699041" y="1419293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56</xdr:row>
      <xdr:rowOff>364326</xdr:rowOff>
    </xdr:from>
    <xdr:to>
      <xdr:col>18</xdr:col>
      <xdr:colOff>289702</xdr:colOff>
      <xdr:row>56</xdr:row>
      <xdr:rowOff>365082</xdr:rowOff>
    </xdr:to>
    <xdr:cxnSp macro="">
      <xdr:nvCxnSpPr>
        <xdr:cNvPr id="4981" name="Conector recto de flecha 4980">
          <a:extLst>
            <a:ext uri="{FF2B5EF4-FFF2-40B4-BE49-F238E27FC236}">
              <a16:creationId xmlns:a16="http://schemas.microsoft.com/office/drawing/2014/main" id="{00000000-0008-0000-0100-000075130000}"/>
            </a:ext>
          </a:extLst>
        </xdr:cNvPr>
        <xdr:cNvCxnSpPr/>
      </xdr:nvCxnSpPr>
      <xdr:spPr>
        <a:xfrm>
          <a:off x="6985165" y="1575672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55</xdr:row>
      <xdr:rowOff>159497</xdr:rowOff>
    </xdr:from>
    <xdr:to>
      <xdr:col>18</xdr:col>
      <xdr:colOff>283655</xdr:colOff>
      <xdr:row>55</xdr:row>
      <xdr:rowOff>177638</xdr:rowOff>
    </xdr:to>
    <xdr:cxnSp macro="">
      <xdr:nvCxnSpPr>
        <xdr:cNvPr id="4982" name="Conector recto de flecha 4981">
          <a:extLst>
            <a:ext uri="{FF2B5EF4-FFF2-40B4-BE49-F238E27FC236}">
              <a16:creationId xmlns:a16="http://schemas.microsoft.com/office/drawing/2014/main" id="{00000000-0008-0000-0100-000076130000}"/>
            </a:ext>
          </a:extLst>
        </xdr:cNvPr>
        <xdr:cNvCxnSpPr/>
      </xdr:nvCxnSpPr>
      <xdr:spPr>
        <a:xfrm flipV="1">
          <a:off x="6971558" y="1518042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56</xdr:row>
      <xdr:rowOff>391540</xdr:rowOff>
    </xdr:from>
    <xdr:to>
      <xdr:col>11</xdr:col>
      <xdr:colOff>273097</xdr:colOff>
      <xdr:row>56</xdr:row>
      <xdr:rowOff>395017</xdr:rowOff>
    </xdr:to>
    <xdr:cxnSp macro="">
      <xdr:nvCxnSpPr>
        <xdr:cNvPr id="4983" name="Conector recto de flecha 4982">
          <a:extLst>
            <a:ext uri="{FF2B5EF4-FFF2-40B4-BE49-F238E27FC236}">
              <a16:creationId xmlns:a16="http://schemas.microsoft.com/office/drawing/2014/main" id="{00000000-0008-0000-0100-000077130000}"/>
            </a:ext>
          </a:extLst>
        </xdr:cNvPr>
        <xdr:cNvCxnSpPr/>
      </xdr:nvCxnSpPr>
      <xdr:spPr>
        <a:xfrm>
          <a:off x="4717939" y="1578394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56</xdr:row>
      <xdr:rowOff>66130</xdr:rowOff>
    </xdr:from>
    <xdr:to>
      <xdr:col>13</xdr:col>
      <xdr:colOff>279028</xdr:colOff>
      <xdr:row>56</xdr:row>
      <xdr:rowOff>407052</xdr:rowOff>
    </xdr:to>
    <xdr:sp macro="" textlink="">
      <xdr:nvSpPr>
        <xdr:cNvPr id="4984" name="60 Elipse">
          <a:extLst>
            <a:ext uri="{FF2B5EF4-FFF2-40B4-BE49-F238E27FC236}">
              <a16:creationId xmlns:a16="http://schemas.microsoft.com/office/drawing/2014/main" id="{00000000-0008-0000-0100-000078130000}"/>
            </a:ext>
          </a:extLst>
        </xdr:cNvPr>
        <xdr:cNvSpPr/>
      </xdr:nvSpPr>
      <xdr:spPr bwMode="auto">
        <a:xfrm>
          <a:off x="6252727" y="1545853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45</xdr:row>
      <xdr:rowOff>14913</xdr:rowOff>
    </xdr:from>
    <xdr:to>
      <xdr:col>10</xdr:col>
      <xdr:colOff>42925</xdr:colOff>
      <xdr:row>45</xdr:row>
      <xdr:rowOff>355835</xdr:rowOff>
    </xdr:to>
    <xdr:sp macro="" textlink="">
      <xdr:nvSpPr>
        <xdr:cNvPr id="4985" name="60 Elipse">
          <a:extLst>
            <a:ext uri="{FF2B5EF4-FFF2-40B4-BE49-F238E27FC236}">
              <a16:creationId xmlns:a16="http://schemas.microsoft.com/office/drawing/2014/main" id="{00000000-0008-0000-0100-000079130000}"/>
            </a:ext>
          </a:extLst>
        </xdr:cNvPr>
        <xdr:cNvSpPr/>
      </xdr:nvSpPr>
      <xdr:spPr bwMode="auto">
        <a:xfrm>
          <a:off x="5085609" y="1190211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22</xdr:col>
      <xdr:colOff>240195</xdr:colOff>
      <xdr:row>1</xdr:row>
      <xdr:rowOff>0</xdr:rowOff>
    </xdr:from>
    <xdr:to>
      <xdr:col>22</xdr:col>
      <xdr:colOff>1159565</xdr:colOff>
      <xdr:row>2</xdr:row>
      <xdr:rowOff>33130</xdr:rowOff>
    </xdr:to>
    <xdr:sp macro="" textlink="">
      <xdr:nvSpPr>
        <xdr:cNvPr id="4923" name="Rectángulo redondeado 4922">
          <a:hlinkClick xmlns:r="http://schemas.openxmlformats.org/officeDocument/2006/relationships" r:id="rId2" tooltip="De click aqui para regresar a Inicio"/>
          <a:extLst>
            <a:ext uri="{FF2B5EF4-FFF2-40B4-BE49-F238E27FC236}">
              <a16:creationId xmlns:a16="http://schemas.microsoft.com/office/drawing/2014/main" id="{00000000-0008-0000-0100-00003B130000}"/>
            </a:ext>
          </a:extLst>
        </xdr:cNvPr>
        <xdr:cNvSpPr/>
      </xdr:nvSpPr>
      <xdr:spPr>
        <a:xfrm>
          <a:off x="10229021" y="165652"/>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twoCellAnchor>
    <xdr:from>
      <xdr:col>22</xdr:col>
      <xdr:colOff>82826</xdr:colOff>
      <xdr:row>89</xdr:row>
      <xdr:rowOff>8282</xdr:rowOff>
    </xdr:from>
    <xdr:to>
      <xdr:col>22</xdr:col>
      <xdr:colOff>1002196</xdr:colOff>
      <xdr:row>89</xdr:row>
      <xdr:rowOff>281608</xdr:rowOff>
    </xdr:to>
    <xdr:sp macro="" textlink="">
      <xdr:nvSpPr>
        <xdr:cNvPr id="4924" name="Rectángulo redondeado 4923">
          <a:hlinkClick xmlns:r="http://schemas.openxmlformats.org/officeDocument/2006/relationships" r:id="rId2" tooltip="De click aqui para regresar a Inicio"/>
          <a:extLst>
            <a:ext uri="{FF2B5EF4-FFF2-40B4-BE49-F238E27FC236}">
              <a16:creationId xmlns:a16="http://schemas.microsoft.com/office/drawing/2014/main" id="{00000000-0008-0000-0100-00003C130000}"/>
            </a:ext>
          </a:extLst>
        </xdr:cNvPr>
        <xdr:cNvSpPr/>
      </xdr:nvSpPr>
      <xdr:spPr>
        <a:xfrm>
          <a:off x="10071652" y="25112869"/>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914400</xdr:colOff>
      <xdr:row>8</xdr:row>
      <xdr:rowOff>85725</xdr:rowOff>
    </xdr:from>
    <xdr:to>
      <xdr:col>2</xdr:col>
      <xdr:colOff>990600</xdr:colOff>
      <xdr:row>8</xdr:row>
      <xdr:rowOff>275095</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124075" y="1657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3" name="Text Box 4">
          <a:extLst>
            <a:ext uri="{FF2B5EF4-FFF2-40B4-BE49-F238E27FC236}">
              <a16:creationId xmlns:a16="http://schemas.microsoft.com/office/drawing/2014/main" id="{00000000-0008-0000-0800-000003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5" name="Text Box 8">
          <a:extLst>
            <a:ext uri="{FF2B5EF4-FFF2-40B4-BE49-F238E27FC236}">
              <a16:creationId xmlns:a16="http://schemas.microsoft.com/office/drawing/2014/main" id="{00000000-0008-0000-0800-000005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6" name="Text Box 11">
          <a:extLst>
            <a:ext uri="{FF2B5EF4-FFF2-40B4-BE49-F238E27FC236}">
              <a16:creationId xmlns:a16="http://schemas.microsoft.com/office/drawing/2014/main" id="{00000000-0008-0000-0800-0000060000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361950</xdr:colOff>
      <xdr:row>0</xdr:row>
      <xdr:rowOff>38100</xdr:rowOff>
    </xdr:from>
    <xdr:to>
      <xdr:col>23</xdr:col>
      <xdr:colOff>0</xdr:colOff>
      <xdr:row>2</xdr:row>
      <xdr:rowOff>207065</xdr:rowOff>
    </xdr:to>
    <xdr:sp macro="" textlink="">
      <xdr:nvSpPr>
        <xdr:cNvPr id="8" name="AutoShape 25">
          <a:extLst>
            <a:ext uri="{FF2B5EF4-FFF2-40B4-BE49-F238E27FC236}">
              <a16:creationId xmlns:a16="http://schemas.microsoft.com/office/drawing/2014/main" id="{00000000-0008-0000-0800-000008000000}"/>
            </a:ext>
          </a:extLst>
        </xdr:cNvPr>
        <xdr:cNvSpPr>
          <a:spLocks noChangeArrowheads="1"/>
        </xdr:cNvSpPr>
      </xdr:nvSpPr>
      <xdr:spPr bwMode="auto">
        <a:xfrm>
          <a:off x="9172575" y="38100"/>
          <a:ext cx="1428750" cy="569015"/>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a:t>
          </a:r>
        </a:p>
        <a:p>
          <a:pPr algn="ctr" rtl="0" fontAlgn="base"/>
          <a:r>
            <a:rPr lang="es-MX" sz="900" b="1" i="0" baseline="0">
              <a:latin typeface="Arial" pitchFamily="34" charset="0"/>
              <a:ea typeface="+mn-ea"/>
              <a:cs typeface="Arial" pitchFamily="34" charset="0"/>
            </a:rPr>
            <a:t> </a:t>
          </a:r>
        </a:p>
      </xdr:txBody>
    </xdr:sp>
    <xdr:clientData/>
  </xdr:twoCellAnchor>
  <xdr:twoCellAnchor>
    <xdr:from>
      <xdr:col>21</xdr:col>
      <xdr:colOff>389283</xdr:colOff>
      <xdr:row>3</xdr:row>
      <xdr:rowOff>4770</xdr:rowOff>
    </xdr:from>
    <xdr:to>
      <xdr:col>23</xdr:col>
      <xdr:colOff>0</xdr:colOff>
      <xdr:row>4</xdr:row>
      <xdr:rowOff>94222</xdr:rowOff>
    </xdr:to>
    <xdr:sp macro="" textlink="">
      <xdr:nvSpPr>
        <xdr:cNvPr id="9" name="AutoShape 6">
          <a:extLst>
            <a:ext uri="{FF2B5EF4-FFF2-40B4-BE49-F238E27FC236}">
              <a16:creationId xmlns:a16="http://schemas.microsoft.com/office/drawing/2014/main" id="{00000000-0008-0000-0800-000009000000}"/>
            </a:ext>
          </a:extLst>
        </xdr:cNvPr>
        <xdr:cNvSpPr>
          <a:spLocks noChangeArrowheads="1"/>
        </xdr:cNvSpPr>
      </xdr:nvSpPr>
      <xdr:spPr bwMode="auto">
        <a:xfrm>
          <a:off x="9199908" y="642945"/>
          <a:ext cx="1401417" cy="289477"/>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0" name="Text Box 4">
          <a:extLst>
            <a:ext uri="{FF2B5EF4-FFF2-40B4-BE49-F238E27FC236}">
              <a16:creationId xmlns:a16="http://schemas.microsoft.com/office/drawing/2014/main" id="{00000000-0008-0000-0800-00000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2" name="Text Box 4">
          <a:extLst>
            <a:ext uri="{FF2B5EF4-FFF2-40B4-BE49-F238E27FC236}">
              <a16:creationId xmlns:a16="http://schemas.microsoft.com/office/drawing/2014/main" id="{00000000-0008-0000-0800-00000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4" name="Text Box 4">
          <a:extLst>
            <a:ext uri="{FF2B5EF4-FFF2-40B4-BE49-F238E27FC236}">
              <a16:creationId xmlns:a16="http://schemas.microsoft.com/office/drawing/2014/main" id="{00000000-0008-0000-0800-00000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6" name="Text Box 4">
          <a:extLst>
            <a:ext uri="{FF2B5EF4-FFF2-40B4-BE49-F238E27FC236}">
              <a16:creationId xmlns:a16="http://schemas.microsoft.com/office/drawing/2014/main" id="{00000000-0008-0000-0800-00001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8" name="Text Box 4">
          <a:extLst>
            <a:ext uri="{FF2B5EF4-FFF2-40B4-BE49-F238E27FC236}">
              <a16:creationId xmlns:a16="http://schemas.microsoft.com/office/drawing/2014/main" id="{00000000-0008-0000-0800-00001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19" name="Text Box 6">
          <a:extLst>
            <a:ext uri="{FF2B5EF4-FFF2-40B4-BE49-F238E27FC236}">
              <a16:creationId xmlns:a16="http://schemas.microsoft.com/office/drawing/2014/main" id="{00000000-0008-0000-0800-00001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20" name="Text Box 8">
          <a:extLst>
            <a:ext uri="{FF2B5EF4-FFF2-40B4-BE49-F238E27FC236}">
              <a16:creationId xmlns:a16="http://schemas.microsoft.com/office/drawing/2014/main" id="{00000000-0008-0000-0800-000014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1" name="Text Box 2">
          <a:extLst>
            <a:ext uri="{FF2B5EF4-FFF2-40B4-BE49-F238E27FC236}">
              <a16:creationId xmlns:a16="http://schemas.microsoft.com/office/drawing/2014/main" id="{00000000-0008-0000-0800-000015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2" name="Text Box 10">
          <a:extLst>
            <a:ext uri="{FF2B5EF4-FFF2-40B4-BE49-F238E27FC236}">
              <a16:creationId xmlns:a16="http://schemas.microsoft.com/office/drawing/2014/main" id="{00000000-0008-0000-0800-000016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3" name="Text Box 11">
          <a:extLst>
            <a:ext uri="{FF2B5EF4-FFF2-40B4-BE49-F238E27FC236}">
              <a16:creationId xmlns:a16="http://schemas.microsoft.com/office/drawing/2014/main" id="{00000000-0008-0000-0800-000017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 name="Text Box 4">
          <a:extLst>
            <a:ext uri="{FF2B5EF4-FFF2-40B4-BE49-F238E27FC236}">
              <a16:creationId xmlns:a16="http://schemas.microsoft.com/office/drawing/2014/main" id="{00000000-0008-0000-0800-00001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5" name="Text Box 6">
          <a:extLst>
            <a:ext uri="{FF2B5EF4-FFF2-40B4-BE49-F238E27FC236}">
              <a16:creationId xmlns:a16="http://schemas.microsoft.com/office/drawing/2014/main" id="{00000000-0008-0000-0800-00001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26" name="Text Box 4">
          <a:extLst>
            <a:ext uri="{FF2B5EF4-FFF2-40B4-BE49-F238E27FC236}">
              <a16:creationId xmlns:a16="http://schemas.microsoft.com/office/drawing/2014/main" id="{00000000-0008-0000-0800-00001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27" name="Text Box 6">
          <a:extLst>
            <a:ext uri="{FF2B5EF4-FFF2-40B4-BE49-F238E27FC236}">
              <a16:creationId xmlns:a16="http://schemas.microsoft.com/office/drawing/2014/main" id="{00000000-0008-0000-0800-00001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190500</xdr:rowOff>
    </xdr:to>
    <xdr:sp macro="" textlink="">
      <xdr:nvSpPr>
        <xdr:cNvPr id="28" name="Text Box 4">
          <a:extLst>
            <a:ext uri="{FF2B5EF4-FFF2-40B4-BE49-F238E27FC236}">
              <a16:creationId xmlns:a16="http://schemas.microsoft.com/office/drawing/2014/main" id="{00000000-0008-0000-0800-00001C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190500</xdr:rowOff>
    </xdr:to>
    <xdr:sp macro="" textlink="">
      <xdr:nvSpPr>
        <xdr:cNvPr id="29" name="Text Box 6">
          <a:extLst>
            <a:ext uri="{FF2B5EF4-FFF2-40B4-BE49-F238E27FC236}">
              <a16:creationId xmlns:a16="http://schemas.microsoft.com/office/drawing/2014/main" id="{00000000-0008-0000-0800-00001D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0" name="Text Box 4">
          <a:extLst>
            <a:ext uri="{FF2B5EF4-FFF2-40B4-BE49-F238E27FC236}">
              <a16:creationId xmlns:a16="http://schemas.microsoft.com/office/drawing/2014/main" id="{00000000-0008-0000-0800-00001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1" name="Text Box 6">
          <a:extLst>
            <a:ext uri="{FF2B5EF4-FFF2-40B4-BE49-F238E27FC236}">
              <a16:creationId xmlns:a16="http://schemas.microsoft.com/office/drawing/2014/main" id="{00000000-0008-0000-0800-00001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2" name="Text Box 4">
          <a:extLst>
            <a:ext uri="{FF2B5EF4-FFF2-40B4-BE49-F238E27FC236}">
              <a16:creationId xmlns:a16="http://schemas.microsoft.com/office/drawing/2014/main" id="{00000000-0008-0000-0800-00002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3" name="Text Box 6">
          <a:extLst>
            <a:ext uri="{FF2B5EF4-FFF2-40B4-BE49-F238E27FC236}">
              <a16:creationId xmlns:a16="http://schemas.microsoft.com/office/drawing/2014/main" id="{00000000-0008-0000-0800-00002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114300</xdr:rowOff>
    </xdr:to>
    <xdr:sp macro="" textlink="">
      <xdr:nvSpPr>
        <xdr:cNvPr id="34" name="Text Box 4">
          <a:extLst>
            <a:ext uri="{FF2B5EF4-FFF2-40B4-BE49-F238E27FC236}">
              <a16:creationId xmlns:a16="http://schemas.microsoft.com/office/drawing/2014/main" id="{00000000-0008-0000-0800-000022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114300</xdr:rowOff>
    </xdr:to>
    <xdr:sp macro="" textlink="">
      <xdr:nvSpPr>
        <xdr:cNvPr id="35" name="Text Box 6">
          <a:extLst>
            <a:ext uri="{FF2B5EF4-FFF2-40B4-BE49-F238E27FC236}">
              <a16:creationId xmlns:a16="http://schemas.microsoft.com/office/drawing/2014/main" id="{00000000-0008-0000-0800-000023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36" name="Text Box 4">
          <a:extLst>
            <a:ext uri="{FF2B5EF4-FFF2-40B4-BE49-F238E27FC236}">
              <a16:creationId xmlns:a16="http://schemas.microsoft.com/office/drawing/2014/main" id="{00000000-0008-0000-0800-000024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37" name="Text Box 6">
          <a:extLst>
            <a:ext uri="{FF2B5EF4-FFF2-40B4-BE49-F238E27FC236}">
              <a16:creationId xmlns:a16="http://schemas.microsoft.com/office/drawing/2014/main" id="{00000000-0008-0000-0800-000025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8" name="Text Box 4">
          <a:extLst>
            <a:ext uri="{FF2B5EF4-FFF2-40B4-BE49-F238E27FC236}">
              <a16:creationId xmlns:a16="http://schemas.microsoft.com/office/drawing/2014/main" id="{00000000-0008-0000-0800-000026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39" name="Text Box 6">
          <a:extLst>
            <a:ext uri="{FF2B5EF4-FFF2-40B4-BE49-F238E27FC236}">
              <a16:creationId xmlns:a16="http://schemas.microsoft.com/office/drawing/2014/main" id="{00000000-0008-0000-0800-000027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133350</xdr:rowOff>
    </xdr:to>
    <xdr:sp macro="" textlink="">
      <xdr:nvSpPr>
        <xdr:cNvPr id="40" name="Text Box 4">
          <a:extLst>
            <a:ext uri="{FF2B5EF4-FFF2-40B4-BE49-F238E27FC236}">
              <a16:creationId xmlns:a16="http://schemas.microsoft.com/office/drawing/2014/main" id="{00000000-0008-0000-0800-000028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133350</xdr:rowOff>
    </xdr:to>
    <xdr:sp macro="" textlink="">
      <xdr:nvSpPr>
        <xdr:cNvPr id="41" name="Text Box 6">
          <a:extLst>
            <a:ext uri="{FF2B5EF4-FFF2-40B4-BE49-F238E27FC236}">
              <a16:creationId xmlns:a16="http://schemas.microsoft.com/office/drawing/2014/main" id="{00000000-0008-0000-0800-000029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57150</xdr:rowOff>
    </xdr:to>
    <xdr:sp macro="" textlink="">
      <xdr:nvSpPr>
        <xdr:cNvPr id="42" name="Text Box 4">
          <a:extLst>
            <a:ext uri="{FF2B5EF4-FFF2-40B4-BE49-F238E27FC236}">
              <a16:creationId xmlns:a16="http://schemas.microsoft.com/office/drawing/2014/main" id="{00000000-0008-0000-0800-00002A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57150</xdr:rowOff>
    </xdr:to>
    <xdr:sp macro="" textlink="">
      <xdr:nvSpPr>
        <xdr:cNvPr id="43" name="Text Box 6">
          <a:extLst>
            <a:ext uri="{FF2B5EF4-FFF2-40B4-BE49-F238E27FC236}">
              <a16:creationId xmlns:a16="http://schemas.microsoft.com/office/drawing/2014/main" id="{00000000-0008-0000-0800-00002B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44" name="Text Box 4">
          <a:extLst>
            <a:ext uri="{FF2B5EF4-FFF2-40B4-BE49-F238E27FC236}">
              <a16:creationId xmlns:a16="http://schemas.microsoft.com/office/drawing/2014/main" id="{00000000-0008-0000-0800-00002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45" name="Text Box 6">
          <a:extLst>
            <a:ext uri="{FF2B5EF4-FFF2-40B4-BE49-F238E27FC236}">
              <a16:creationId xmlns:a16="http://schemas.microsoft.com/office/drawing/2014/main" id="{00000000-0008-0000-0800-00002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46" name="Text Box 4">
          <a:extLst>
            <a:ext uri="{FF2B5EF4-FFF2-40B4-BE49-F238E27FC236}">
              <a16:creationId xmlns:a16="http://schemas.microsoft.com/office/drawing/2014/main" id="{00000000-0008-0000-0800-00002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47" name="Text Box 6">
          <a:extLst>
            <a:ext uri="{FF2B5EF4-FFF2-40B4-BE49-F238E27FC236}">
              <a16:creationId xmlns:a16="http://schemas.microsoft.com/office/drawing/2014/main" id="{00000000-0008-0000-0800-00002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209550</xdr:rowOff>
    </xdr:to>
    <xdr:sp macro="" textlink="">
      <xdr:nvSpPr>
        <xdr:cNvPr id="48" name="Text Box 4">
          <a:extLst>
            <a:ext uri="{FF2B5EF4-FFF2-40B4-BE49-F238E27FC236}">
              <a16:creationId xmlns:a16="http://schemas.microsoft.com/office/drawing/2014/main" id="{00000000-0008-0000-0800-000030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209550</xdr:rowOff>
    </xdr:to>
    <xdr:sp macro="" textlink="">
      <xdr:nvSpPr>
        <xdr:cNvPr id="49" name="Text Box 6">
          <a:extLst>
            <a:ext uri="{FF2B5EF4-FFF2-40B4-BE49-F238E27FC236}">
              <a16:creationId xmlns:a16="http://schemas.microsoft.com/office/drawing/2014/main" id="{00000000-0008-0000-0800-000031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50" name="Text Box 4">
          <a:extLst>
            <a:ext uri="{FF2B5EF4-FFF2-40B4-BE49-F238E27FC236}">
              <a16:creationId xmlns:a16="http://schemas.microsoft.com/office/drawing/2014/main" id="{00000000-0008-0000-0800-00003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200025</xdr:rowOff>
    </xdr:to>
    <xdr:sp macro="" textlink="">
      <xdr:nvSpPr>
        <xdr:cNvPr id="51" name="Text Box 6">
          <a:extLst>
            <a:ext uri="{FF2B5EF4-FFF2-40B4-BE49-F238E27FC236}">
              <a16:creationId xmlns:a16="http://schemas.microsoft.com/office/drawing/2014/main" id="{00000000-0008-0000-0800-00003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209550</xdr:rowOff>
    </xdr:to>
    <xdr:sp macro="" textlink="">
      <xdr:nvSpPr>
        <xdr:cNvPr id="52" name="Text Box 4">
          <a:extLst>
            <a:ext uri="{FF2B5EF4-FFF2-40B4-BE49-F238E27FC236}">
              <a16:creationId xmlns:a16="http://schemas.microsoft.com/office/drawing/2014/main" id="{00000000-0008-0000-0800-000034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209550</xdr:rowOff>
    </xdr:to>
    <xdr:sp macro="" textlink="">
      <xdr:nvSpPr>
        <xdr:cNvPr id="53" name="Text Box 6">
          <a:extLst>
            <a:ext uri="{FF2B5EF4-FFF2-40B4-BE49-F238E27FC236}">
              <a16:creationId xmlns:a16="http://schemas.microsoft.com/office/drawing/2014/main" id="{00000000-0008-0000-0800-000035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57150</xdr:rowOff>
    </xdr:to>
    <xdr:sp macro="" textlink="">
      <xdr:nvSpPr>
        <xdr:cNvPr id="54" name="Text Box 4">
          <a:extLst>
            <a:ext uri="{FF2B5EF4-FFF2-40B4-BE49-F238E27FC236}">
              <a16:creationId xmlns:a16="http://schemas.microsoft.com/office/drawing/2014/main" id="{00000000-0008-0000-0800-000036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57150</xdr:rowOff>
    </xdr:to>
    <xdr:sp macro="" textlink="">
      <xdr:nvSpPr>
        <xdr:cNvPr id="55" name="Text Box 6">
          <a:extLst>
            <a:ext uri="{FF2B5EF4-FFF2-40B4-BE49-F238E27FC236}">
              <a16:creationId xmlns:a16="http://schemas.microsoft.com/office/drawing/2014/main" id="{00000000-0008-0000-0800-000037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56" name="Text Box 4">
          <a:extLst>
            <a:ext uri="{FF2B5EF4-FFF2-40B4-BE49-F238E27FC236}">
              <a16:creationId xmlns:a16="http://schemas.microsoft.com/office/drawing/2014/main" id="{00000000-0008-0000-0800-00003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57" name="Text Box 6">
          <a:extLst>
            <a:ext uri="{FF2B5EF4-FFF2-40B4-BE49-F238E27FC236}">
              <a16:creationId xmlns:a16="http://schemas.microsoft.com/office/drawing/2014/main" id="{00000000-0008-0000-0800-00003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58" name="Text Box 4">
          <a:extLst>
            <a:ext uri="{FF2B5EF4-FFF2-40B4-BE49-F238E27FC236}">
              <a16:creationId xmlns:a16="http://schemas.microsoft.com/office/drawing/2014/main" id="{00000000-0008-0000-0800-00003A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59" name="Text Box 6">
          <a:extLst>
            <a:ext uri="{FF2B5EF4-FFF2-40B4-BE49-F238E27FC236}">
              <a16:creationId xmlns:a16="http://schemas.microsoft.com/office/drawing/2014/main" id="{00000000-0008-0000-0800-00003B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68744</xdr:rowOff>
    </xdr:to>
    <xdr:sp macro="" textlink="">
      <xdr:nvSpPr>
        <xdr:cNvPr id="60" name="Text Box 4">
          <a:extLst>
            <a:ext uri="{FF2B5EF4-FFF2-40B4-BE49-F238E27FC236}">
              <a16:creationId xmlns:a16="http://schemas.microsoft.com/office/drawing/2014/main" id="{00000000-0008-0000-0800-00003C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68744</xdr:rowOff>
    </xdr:to>
    <xdr:sp macro="" textlink="">
      <xdr:nvSpPr>
        <xdr:cNvPr id="61" name="Text Box 6">
          <a:extLst>
            <a:ext uri="{FF2B5EF4-FFF2-40B4-BE49-F238E27FC236}">
              <a16:creationId xmlns:a16="http://schemas.microsoft.com/office/drawing/2014/main" id="{00000000-0008-0000-0800-00003D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62" name="Text Box 4">
          <a:extLst>
            <a:ext uri="{FF2B5EF4-FFF2-40B4-BE49-F238E27FC236}">
              <a16:creationId xmlns:a16="http://schemas.microsoft.com/office/drawing/2014/main" id="{00000000-0008-0000-0800-00003E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63" name="Text Box 6">
          <a:extLst>
            <a:ext uri="{FF2B5EF4-FFF2-40B4-BE49-F238E27FC236}">
              <a16:creationId xmlns:a16="http://schemas.microsoft.com/office/drawing/2014/main" id="{00000000-0008-0000-0800-00003F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68744</xdr:rowOff>
    </xdr:to>
    <xdr:sp macro="" textlink="">
      <xdr:nvSpPr>
        <xdr:cNvPr id="64" name="Text Box 4">
          <a:extLst>
            <a:ext uri="{FF2B5EF4-FFF2-40B4-BE49-F238E27FC236}">
              <a16:creationId xmlns:a16="http://schemas.microsoft.com/office/drawing/2014/main" id="{00000000-0008-0000-0800-000040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68744</xdr:rowOff>
    </xdr:to>
    <xdr:sp macro="" textlink="">
      <xdr:nvSpPr>
        <xdr:cNvPr id="65" name="Text Box 6">
          <a:extLst>
            <a:ext uri="{FF2B5EF4-FFF2-40B4-BE49-F238E27FC236}">
              <a16:creationId xmlns:a16="http://schemas.microsoft.com/office/drawing/2014/main" id="{00000000-0008-0000-0800-000041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66" name="Text Box 6">
          <a:extLst>
            <a:ext uri="{FF2B5EF4-FFF2-40B4-BE49-F238E27FC236}">
              <a16:creationId xmlns:a16="http://schemas.microsoft.com/office/drawing/2014/main" id="{00000000-0008-0000-0800-00004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7" name="Text Box 4">
          <a:extLst>
            <a:ext uri="{FF2B5EF4-FFF2-40B4-BE49-F238E27FC236}">
              <a16:creationId xmlns:a16="http://schemas.microsoft.com/office/drawing/2014/main" id="{00000000-0008-0000-0800-00004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8" name="Text Box 6">
          <a:extLst>
            <a:ext uri="{FF2B5EF4-FFF2-40B4-BE49-F238E27FC236}">
              <a16:creationId xmlns:a16="http://schemas.microsoft.com/office/drawing/2014/main" id="{00000000-0008-0000-0800-00004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9" name="Text Box 4">
          <a:extLst>
            <a:ext uri="{FF2B5EF4-FFF2-40B4-BE49-F238E27FC236}">
              <a16:creationId xmlns:a16="http://schemas.microsoft.com/office/drawing/2014/main" id="{00000000-0008-0000-0800-00004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0" name="Text Box 6">
          <a:extLst>
            <a:ext uri="{FF2B5EF4-FFF2-40B4-BE49-F238E27FC236}">
              <a16:creationId xmlns:a16="http://schemas.microsoft.com/office/drawing/2014/main" id="{00000000-0008-0000-0800-00004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1" name="Text Box 4">
          <a:extLst>
            <a:ext uri="{FF2B5EF4-FFF2-40B4-BE49-F238E27FC236}">
              <a16:creationId xmlns:a16="http://schemas.microsoft.com/office/drawing/2014/main" id="{00000000-0008-0000-0800-00004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2" name="Text Box 6">
          <a:extLst>
            <a:ext uri="{FF2B5EF4-FFF2-40B4-BE49-F238E27FC236}">
              <a16:creationId xmlns:a16="http://schemas.microsoft.com/office/drawing/2014/main" id="{00000000-0008-0000-0800-00004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3" name="Text Box 4">
          <a:extLst>
            <a:ext uri="{FF2B5EF4-FFF2-40B4-BE49-F238E27FC236}">
              <a16:creationId xmlns:a16="http://schemas.microsoft.com/office/drawing/2014/main" id="{00000000-0008-0000-0800-00004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 name="Text Box 6">
          <a:extLst>
            <a:ext uri="{FF2B5EF4-FFF2-40B4-BE49-F238E27FC236}">
              <a16:creationId xmlns:a16="http://schemas.microsoft.com/office/drawing/2014/main" id="{00000000-0008-0000-0800-00004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5" name="Text Box 4">
          <a:extLst>
            <a:ext uri="{FF2B5EF4-FFF2-40B4-BE49-F238E27FC236}">
              <a16:creationId xmlns:a16="http://schemas.microsoft.com/office/drawing/2014/main" id="{00000000-0008-0000-0800-00004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6" name="Text Box 6">
          <a:extLst>
            <a:ext uri="{FF2B5EF4-FFF2-40B4-BE49-F238E27FC236}">
              <a16:creationId xmlns:a16="http://schemas.microsoft.com/office/drawing/2014/main" id="{00000000-0008-0000-0800-00004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77" name="Text Box 6">
          <a:extLst>
            <a:ext uri="{FF2B5EF4-FFF2-40B4-BE49-F238E27FC236}">
              <a16:creationId xmlns:a16="http://schemas.microsoft.com/office/drawing/2014/main" id="{00000000-0008-0000-0800-00004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8" name="Text Box 4">
          <a:extLst>
            <a:ext uri="{FF2B5EF4-FFF2-40B4-BE49-F238E27FC236}">
              <a16:creationId xmlns:a16="http://schemas.microsoft.com/office/drawing/2014/main" id="{00000000-0008-0000-0800-00004E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9" name="Text Box 6">
          <a:extLst>
            <a:ext uri="{FF2B5EF4-FFF2-40B4-BE49-F238E27FC236}">
              <a16:creationId xmlns:a16="http://schemas.microsoft.com/office/drawing/2014/main" id="{00000000-0008-0000-0800-00004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439</xdr:row>
      <xdr:rowOff>0</xdr:rowOff>
    </xdr:from>
    <xdr:to>
      <xdr:col>13</xdr:col>
      <xdr:colOff>104775</xdr:colOff>
      <xdr:row>440</xdr:row>
      <xdr:rowOff>97319</xdr:rowOff>
    </xdr:to>
    <xdr:sp macro="" textlink="">
      <xdr:nvSpPr>
        <xdr:cNvPr id="80" name="Text Box 4">
          <a:extLst>
            <a:ext uri="{FF2B5EF4-FFF2-40B4-BE49-F238E27FC236}">
              <a16:creationId xmlns:a16="http://schemas.microsoft.com/office/drawing/2014/main" id="{00000000-0008-0000-0800-000050000000}"/>
            </a:ext>
          </a:extLst>
        </xdr:cNvPr>
        <xdr:cNvSpPr txBox="1">
          <a:spLocks noChangeArrowheads="1"/>
        </xdr:cNvSpPr>
      </xdr:nvSpPr>
      <xdr:spPr bwMode="auto">
        <a:xfrm>
          <a:off x="66389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81" name="Text Box 6">
          <a:extLst>
            <a:ext uri="{FF2B5EF4-FFF2-40B4-BE49-F238E27FC236}">
              <a16:creationId xmlns:a16="http://schemas.microsoft.com/office/drawing/2014/main" id="{00000000-0008-0000-0800-00005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144944</xdr:rowOff>
    </xdr:to>
    <xdr:sp macro="" textlink="">
      <xdr:nvSpPr>
        <xdr:cNvPr id="82" name="Text Box 4">
          <a:extLst>
            <a:ext uri="{FF2B5EF4-FFF2-40B4-BE49-F238E27FC236}">
              <a16:creationId xmlns:a16="http://schemas.microsoft.com/office/drawing/2014/main" id="{00000000-0008-0000-0800-000052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144944</xdr:rowOff>
    </xdr:to>
    <xdr:sp macro="" textlink="">
      <xdr:nvSpPr>
        <xdr:cNvPr id="83" name="Text Box 6">
          <a:extLst>
            <a:ext uri="{FF2B5EF4-FFF2-40B4-BE49-F238E27FC236}">
              <a16:creationId xmlns:a16="http://schemas.microsoft.com/office/drawing/2014/main" id="{00000000-0008-0000-0800-000053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84" name="Text Box 4">
          <a:extLst>
            <a:ext uri="{FF2B5EF4-FFF2-40B4-BE49-F238E27FC236}">
              <a16:creationId xmlns:a16="http://schemas.microsoft.com/office/drawing/2014/main" id="{00000000-0008-0000-0800-000054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85" name="Text Box 6">
          <a:extLst>
            <a:ext uri="{FF2B5EF4-FFF2-40B4-BE49-F238E27FC236}">
              <a16:creationId xmlns:a16="http://schemas.microsoft.com/office/drawing/2014/main" id="{00000000-0008-0000-0800-000055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86" name="Text Box 4">
          <a:extLst>
            <a:ext uri="{FF2B5EF4-FFF2-40B4-BE49-F238E27FC236}">
              <a16:creationId xmlns:a16="http://schemas.microsoft.com/office/drawing/2014/main" id="{00000000-0008-0000-0800-00005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87" name="Text Box 6">
          <a:extLst>
            <a:ext uri="{FF2B5EF4-FFF2-40B4-BE49-F238E27FC236}">
              <a16:creationId xmlns:a16="http://schemas.microsoft.com/office/drawing/2014/main" id="{00000000-0008-0000-0800-000057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88" name="Text Box 4">
          <a:extLst>
            <a:ext uri="{FF2B5EF4-FFF2-40B4-BE49-F238E27FC236}">
              <a16:creationId xmlns:a16="http://schemas.microsoft.com/office/drawing/2014/main" id="{00000000-0008-0000-0800-00005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89" name="Text Box 6">
          <a:extLst>
            <a:ext uri="{FF2B5EF4-FFF2-40B4-BE49-F238E27FC236}">
              <a16:creationId xmlns:a16="http://schemas.microsoft.com/office/drawing/2014/main" id="{00000000-0008-0000-0800-000059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90" name="Text Box 4">
          <a:extLst>
            <a:ext uri="{FF2B5EF4-FFF2-40B4-BE49-F238E27FC236}">
              <a16:creationId xmlns:a16="http://schemas.microsoft.com/office/drawing/2014/main" id="{00000000-0008-0000-0800-00005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91" name="Text Box 6">
          <a:extLst>
            <a:ext uri="{FF2B5EF4-FFF2-40B4-BE49-F238E27FC236}">
              <a16:creationId xmlns:a16="http://schemas.microsoft.com/office/drawing/2014/main" id="{00000000-0008-0000-0800-00005B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92" name="Text Box 4">
          <a:extLst>
            <a:ext uri="{FF2B5EF4-FFF2-40B4-BE49-F238E27FC236}">
              <a16:creationId xmlns:a16="http://schemas.microsoft.com/office/drawing/2014/main" id="{00000000-0008-0000-0800-00005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93" name="Text Box 6">
          <a:extLst>
            <a:ext uri="{FF2B5EF4-FFF2-40B4-BE49-F238E27FC236}">
              <a16:creationId xmlns:a16="http://schemas.microsoft.com/office/drawing/2014/main" id="{00000000-0008-0000-0800-00005D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440</xdr:row>
      <xdr:rowOff>0</xdr:rowOff>
    </xdr:from>
    <xdr:to>
      <xdr:col>3</xdr:col>
      <xdr:colOff>76200</xdr:colOff>
      <xdr:row>440</xdr:row>
      <xdr:rowOff>152400</xdr:rowOff>
    </xdr:to>
    <xdr:sp macro="" textlink="">
      <xdr:nvSpPr>
        <xdr:cNvPr id="94" name="Text Box 4">
          <a:extLst>
            <a:ext uri="{FF2B5EF4-FFF2-40B4-BE49-F238E27FC236}">
              <a16:creationId xmlns:a16="http://schemas.microsoft.com/office/drawing/2014/main" id="{00000000-0008-0000-0800-00005E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440</xdr:row>
      <xdr:rowOff>0</xdr:rowOff>
    </xdr:from>
    <xdr:to>
      <xdr:col>3</xdr:col>
      <xdr:colOff>76200</xdr:colOff>
      <xdr:row>440</xdr:row>
      <xdr:rowOff>152400</xdr:rowOff>
    </xdr:to>
    <xdr:sp macro="" textlink="">
      <xdr:nvSpPr>
        <xdr:cNvPr id="95" name="Text Box 6">
          <a:extLst>
            <a:ext uri="{FF2B5EF4-FFF2-40B4-BE49-F238E27FC236}">
              <a16:creationId xmlns:a16="http://schemas.microsoft.com/office/drawing/2014/main" id="{00000000-0008-0000-0800-00005F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152400</xdr:rowOff>
    </xdr:to>
    <xdr:sp macro="" textlink="">
      <xdr:nvSpPr>
        <xdr:cNvPr id="96" name="Text Box 4">
          <a:extLst>
            <a:ext uri="{FF2B5EF4-FFF2-40B4-BE49-F238E27FC236}">
              <a16:creationId xmlns:a16="http://schemas.microsoft.com/office/drawing/2014/main" id="{00000000-0008-0000-0800-000060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440</xdr:row>
      <xdr:rowOff>0</xdr:rowOff>
    </xdr:from>
    <xdr:to>
      <xdr:col>2</xdr:col>
      <xdr:colOff>76200</xdr:colOff>
      <xdr:row>440</xdr:row>
      <xdr:rowOff>152400</xdr:rowOff>
    </xdr:to>
    <xdr:sp macro="" textlink="">
      <xdr:nvSpPr>
        <xdr:cNvPr id="97" name="Text Box 6">
          <a:extLst>
            <a:ext uri="{FF2B5EF4-FFF2-40B4-BE49-F238E27FC236}">
              <a16:creationId xmlns:a16="http://schemas.microsoft.com/office/drawing/2014/main" id="{00000000-0008-0000-0800-000061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440</xdr:row>
      <xdr:rowOff>0</xdr:rowOff>
    </xdr:from>
    <xdr:to>
      <xdr:col>0</xdr:col>
      <xdr:colOff>76200</xdr:colOff>
      <xdr:row>440</xdr:row>
      <xdr:rowOff>152400</xdr:rowOff>
    </xdr:to>
    <xdr:sp macro="" textlink="">
      <xdr:nvSpPr>
        <xdr:cNvPr id="98" name="Text Box 4">
          <a:extLst>
            <a:ext uri="{FF2B5EF4-FFF2-40B4-BE49-F238E27FC236}">
              <a16:creationId xmlns:a16="http://schemas.microsoft.com/office/drawing/2014/main" id="{00000000-0008-0000-0800-000062000000}"/>
            </a:ext>
          </a:extLst>
        </xdr:cNvPr>
        <xdr:cNvSpPr txBox="1">
          <a:spLocks noChangeArrowheads="1"/>
        </xdr:cNvSpPr>
      </xdr:nvSpPr>
      <xdr:spPr bwMode="auto">
        <a:xfrm>
          <a:off x="0"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9" name="Text Box 4">
          <a:extLst>
            <a:ext uri="{FF2B5EF4-FFF2-40B4-BE49-F238E27FC236}">
              <a16:creationId xmlns:a16="http://schemas.microsoft.com/office/drawing/2014/main" id="{00000000-0008-0000-0800-00006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0" name="Text Box 6">
          <a:extLst>
            <a:ext uri="{FF2B5EF4-FFF2-40B4-BE49-F238E27FC236}">
              <a16:creationId xmlns:a16="http://schemas.microsoft.com/office/drawing/2014/main" id="{00000000-0008-0000-0800-00006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1" name="Text Box 4">
          <a:extLst>
            <a:ext uri="{FF2B5EF4-FFF2-40B4-BE49-F238E27FC236}">
              <a16:creationId xmlns:a16="http://schemas.microsoft.com/office/drawing/2014/main" id="{00000000-0008-0000-0800-00006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2" name="Text Box 6">
          <a:extLst>
            <a:ext uri="{FF2B5EF4-FFF2-40B4-BE49-F238E27FC236}">
              <a16:creationId xmlns:a16="http://schemas.microsoft.com/office/drawing/2014/main" id="{00000000-0008-0000-0800-00006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3" name="Text Box 4">
          <a:extLst>
            <a:ext uri="{FF2B5EF4-FFF2-40B4-BE49-F238E27FC236}">
              <a16:creationId xmlns:a16="http://schemas.microsoft.com/office/drawing/2014/main" id="{00000000-0008-0000-0800-00006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4" name="Text Box 6">
          <a:extLst>
            <a:ext uri="{FF2B5EF4-FFF2-40B4-BE49-F238E27FC236}">
              <a16:creationId xmlns:a16="http://schemas.microsoft.com/office/drawing/2014/main" id="{00000000-0008-0000-0800-00006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 name="Text Box 4">
          <a:extLst>
            <a:ext uri="{FF2B5EF4-FFF2-40B4-BE49-F238E27FC236}">
              <a16:creationId xmlns:a16="http://schemas.microsoft.com/office/drawing/2014/main" id="{00000000-0008-0000-0800-00006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6" name="Text Box 6">
          <a:extLst>
            <a:ext uri="{FF2B5EF4-FFF2-40B4-BE49-F238E27FC236}">
              <a16:creationId xmlns:a16="http://schemas.microsoft.com/office/drawing/2014/main" id="{00000000-0008-0000-0800-00006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07" name="Text Box 4">
          <a:extLst>
            <a:ext uri="{FF2B5EF4-FFF2-40B4-BE49-F238E27FC236}">
              <a16:creationId xmlns:a16="http://schemas.microsoft.com/office/drawing/2014/main" id="{00000000-0008-0000-0800-00006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08" name="Text Box 6">
          <a:extLst>
            <a:ext uri="{FF2B5EF4-FFF2-40B4-BE49-F238E27FC236}">
              <a16:creationId xmlns:a16="http://schemas.microsoft.com/office/drawing/2014/main" id="{00000000-0008-0000-0800-00006C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09" name="Text Box 4">
          <a:extLst>
            <a:ext uri="{FF2B5EF4-FFF2-40B4-BE49-F238E27FC236}">
              <a16:creationId xmlns:a16="http://schemas.microsoft.com/office/drawing/2014/main" id="{00000000-0008-0000-0800-00006D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10" name="Text Box 6">
          <a:extLst>
            <a:ext uri="{FF2B5EF4-FFF2-40B4-BE49-F238E27FC236}">
              <a16:creationId xmlns:a16="http://schemas.microsoft.com/office/drawing/2014/main" id="{00000000-0008-0000-0800-00006E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1" name="Text Box 4">
          <a:extLst>
            <a:ext uri="{FF2B5EF4-FFF2-40B4-BE49-F238E27FC236}">
              <a16:creationId xmlns:a16="http://schemas.microsoft.com/office/drawing/2014/main" id="{00000000-0008-0000-0800-00006F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2" name="Text Box 6">
          <a:extLst>
            <a:ext uri="{FF2B5EF4-FFF2-40B4-BE49-F238E27FC236}">
              <a16:creationId xmlns:a16="http://schemas.microsoft.com/office/drawing/2014/main" id="{00000000-0008-0000-0800-000070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3" name="Text Box 4">
          <a:extLst>
            <a:ext uri="{FF2B5EF4-FFF2-40B4-BE49-F238E27FC236}">
              <a16:creationId xmlns:a16="http://schemas.microsoft.com/office/drawing/2014/main" id="{00000000-0008-0000-0800-000071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4" name="Text Box 6">
          <a:extLst>
            <a:ext uri="{FF2B5EF4-FFF2-40B4-BE49-F238E27FC236}">
              <a16:creationId xmlns:a16="http://schemas.microsoft.com/office/drawing/2014/main" id="{00000000-0008-0000-0800-000072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5" name="Text Box 4">
          <a:extLst>
            <a:ext uri="{FF2B5EF4-FFF2-40B4-BE49-F238E27FC236}">
              <a16:creationId xmlns:a16="http://schemas.microsoft.com/office/drawing/2014/main" id="{00000000-0008-0000-0800-000073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6" name="Text Box 6">
          <a:extLst>
            <a:ext uri="{FF2B5EF4-FFF2-40B4-BE49-F238E27FC236}">
              <a16:creationId xmlns:a16="http://schemas.microsoft.com/office/drawing/2014/main" id="{00000000-0008-0000-0800-000074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17" name="Text Box 4">
          <a:extLst>
            <a:ext uri="{FF2B5EF4-FFF2-40B4-BE49-F238E27FC236}">
              <a16:creationId xmlns:a16="http://schemas.microsoft.com/office/drawing/2014/main" id="{00000000-0008-0000-0800-000075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18" name="Text Box 6">
          <a:extLst>
            <a:ext uri="{FF2B5EF4-FFF2-40B4-BE49-F238E27FC236}">
              <a16:creationId xmlns:a16="http://schemas.microsoft.com/office/drawing/2014/main" id="{00000000-0008-0000-0800-000076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19" name="Text Box 4">
          <a:extLst>
            <a:ext uri="{FF2B5EF4-FFF2-40B4-BE49-F238E27FC236}">
              <a16:creationId xmlns:a16="http://schemas.microsoft.com/office/drawing/2014/main" id="{00000000-0008-0000-0800-000077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20" name="Text Box 6">
          <a:extLst>
            <a:ext uri="{FF2B5EF4-FFF2-40B4-BE49-F238E27FC236}">
              <a16:creationId xmlns:a16="http://schemas.microsoft.com/office/drawing/2014/main" id="{00000000-0008-0000-0800-000078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21" name="Text Box 4">
          <a:extLst>
            <a:ext uri="{FF2B5EF4-FFF2-40B4-BE49-F238E27FC236}">
              <a16:creationId xmlns:a16="http://schemas.microsoft.com/office/drawing/2014/main" id="{00000000-0008-0000-0800-000079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22" name="Text Box 6">
          <a:extLst>
            <a:ext uri="{FF2B5EF4-FFF2-40B4-BE49-F238E27FC236}">
              <a16:creationId xmlns:a16="http://schemas.microsoft.com/office/drawing/2014/main" id="{00000000-0008-0000-0800-00007A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68744</xdr:rowOff>
    </xdr:to>
    <xdr:sp macro="" textlink="">
      <xdr:nvSpPr>
        <xdr:cNvPr id="123" name="Text Box 4">
          <a:extLst>
            <a:ext uri="{FF2B5EF4-FFF2-40B4-BE49-F238E27FC236}">
              <a16:creationId xmlns:a16="http://schemas.microsoft.com/office/drawing/2014/main" id="{00000000-0008-0000-0800-00007B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68744</xdr:rowOff>
    </xdr:to>
    <xdr:sp macro="" textlink="">
      <xdr:nvSpPr>
        <xdr:cNvPr id="124" name="Text Box 6">
          <a:extLst>
            <a:ext uri="{FF2B5EF4-FFF2-40B4-BE49-F238E27FC236}">
              <a16:creationId xmlns:a16="http://schemas.microsoft.com/office/drawing/2014/main" id="{00000000-0008-0000-0800-00007C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68744</xdr:rowOff>
    </xdr:to>
    <xdr:sp macro="" textlink="">
      <xdr:nvSpPr>
        <xdr:cNvPr id="125" name="Text Box 6">
          <a:extLst>
            <a:ext uri="{FF2B5EF4-FFF2-40B4-BE49-F238E27FC236}">
              <a16:creationId xmlns:a16="http://schemas.microsoft.com/office/drawing/2014/main" id="{00000000-0008-0000-0800-00007D00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 name="Text Box 4">
          <a:extLst>
            <a:ext uri="{FF2B5EF4-FFF2-40B4-BE49-F238E27FC236}">
              <a16:creationId xmlns:a16="http://schemas.microsoft.com/office/drawing/2014/main" id="{00000000-0008-0000-0800-00007E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7" name="Text Box 6">
          <a:extLst>
            <a:ext uri="{FF2B5EF4-FFF2-40B4-BE49-F238E27FC236}">
              <a16:creationId xmlns:a16="http://schemas.microsoft.com/office/drawing/2014/main" id="{00000000-0008-0000-0800-00007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8" name="Text Box 4">
          <a:extLst>
            <a:ext uri="{FF2B5EF4-FFF2-40B4-BE49-F238E27FC236}">
              <a16:creationId xmlns:a16="http://schemas.microsoft.com/office/drawing/2014/main" id="{00000000-0008-0000-0800-000080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9" name="Text Box 6">
          <a:extLst>
            <a:ext uri="{FF2B5EF4-FFF2-40B4-BE49-F238E27FC236}">
              <a16:creationId xmlns:a16="http://schemas.microsoft.com/office/drawing/2014/main" id="{00000000-0008-0000-0800-00008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0" name="Text Box 4">
          <a:extLst>
            <a:ext uri="{FF2B5EF4-FFF2-40B4-BE49-F238E27FC236}">
              <a16:creationId xmlns:a16="http://schemas.microsoft.com/office/drawing/2014/main" id="{00000000-0008-0000-0800-000082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1" name="Text Box 6">
          <a:extLst>
            <a:ext uri="{FF2B5EF4-FFF2-40B4-BE49-F238E27FC236}">
              <a16:creationId xmlns:a16="http://schemas.microsoft.com/office/drawing/2014/main" id="{00000000-0008-0000-0800-00008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2" name="Text Box 4">
          <a:extLst>
            <a:ext uri="{FF2B5EF4-FFF2-40B4-BE49-F238E27FC236}">
              <a16:creationId xmlns:a16="http://schemas.microsoft.com/office/drawing/2014/main" id="{00000000-0008-0000-0800-000084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3" name="Text Box 6">
          <a:extLst>
            <a:ext uri="{FF2B5EF4-FFF2-40B4-BE49-F238E27FC236}">
              <a16:creationId xmlns:a16="http://schemas.microsoft.com/office/drawing/2014/main" id="{00000000-0008-0000-0800-00008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4" name="Text Box 4">
          <a:extLst>
            <a:ext uri="{FF2B5EF4-FFF2-40B4-BE49-F238E27FC236}">
              <a16:creationId xmlns:a16="http://schemas.microsoft.com/office/drawing/2014/main" id="{00000000-0008-0000-0800-000086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5" name="Text Box 6">
          <a:extLst>
            <a:ext uri="{FF2B5EF4-FFF2-40B4-BE49-F238E27FC236}">
              <a16:creationId xmlns:a16="http://schemas.microsoft.com/office/drawing/2014/main" id="{00000000-0008-0000-0800-00008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6" name="Text Box 4">
          <a:extLst>
            <a:ext uri="{FF2B5EF4-FFF2-40B4-BE49-F238E27FC236}">
              <a16:creationId xmlns:a16="http://schemas.microsoft.com/office/drawing/2014/main" id="{00000000-0008-0000-0800-000088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7" name="Text Box 6">
          <a:extLst>
            <a:ext uri="{FF2B5EF4-FFF2-40B4-BE49-F238E27FC236}">
              <a16:creationId xmlns:a16="http://schemas.microsoft.com/office/drawing/2014/main" id="{00000000-0008-0000-0800-00008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8" name="Text Box 4">
          <a:extLst>
            <a:ext uri="{FF2B5EF4-FFF2-40B4-BE49-F238E27FC236}">
              <a16:creationId xmlns:a16="http://schemas.microsoft.com/office/drawing/2014/main" id="{00000000-0008-0000-0800-00008A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9" name="Text Box 6">
          <a:extLst>
            <a:ext uri="{FF2B5EF4-FFF2-40B4-BE49-F238E27FC236}">
              <a16:creationId xmlns:a16="http://schemas.microsoft.com/office/drawing/2014/main" id="{00000000-0008-0000-0800-00008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0" name="Text Box 4">
          <a:extLst>
            <a:ext uri="{FF2B5EF4-FFF2-40B4-BE49-F238E27FC236}">
              <a16:creationId xmlns:a16="http://schemas.microsoft.com/office/drawing/2014/main" id="{00000000-0008-0000-0800-00008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1" name="Text Box 6">
          <a:extLst>
            <a:ext uri="{FF2B5EF4-FFF2-40B4-BE49-F238E27FC236}">
              <a16:creationId xmlns:a16="http://schemas.microsoft.com/office/drawing/2014/main" id="{00000000-0008-0000-0800-00008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2" name="Text Box 4">
          <a:extLst>
            <a:ext uri="{FF2B5EF4-FFF2-40B4-BE49-F238E27FC236}">
              <a16:creationId xmlns:a16="http://schemas.microsoft.com/office/drawing/2014/main" id="{00000000-0008-0000-0800-00008E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3" name="Text Box 6">
          <a:extLst>
            <a:ext uri="{FF2B5EF4-FFF2-40B4-BE49-F238E27FC236}">
              <a16:creationId xmlns:a16="http://schemas.microsoft.com/office/drawing/2014/main" id="{00000000-0008-0000-0800-00008F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4" name="Text Box 4">
          <a:extLst>
            <a:ext uri="{FF2B5EF4-FFF2-40B4-BE49-F238E27FC236}">
              <a16:creationId xmlns:a16="http://schemas.microsoft.com/office/drawing/2014/main" id="{00000000-0008-0000-0800-00009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5" name="Text Box 6">
          <a:extLst>
            <a:ext uri="{FF2B5EF4-FFF2-40B4-BE49-F238E27FC236}">
              <a16:creationId xmlns:a16="http://schemas.microsoft.com/office/drawing/2014/main" id="{00000000-0008-0000-0800-000091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46" name="Text Box 4">
          <a:extLst>
            <a:ext uri="{FF2B5EF4-FFF2-40B4-BE49-F238E27FC236}">
              <a16:creationId xmlns:a16="http://schemas.microsoft.com/office/drawing/2014/main" id="{00000000-0008-0000-0800-00009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47" name="Text Box 6">
          <a:extLst>
            <a:ext uri="{FF2B5EF4-FFF2-40B4-BE49-F238E27FC236}">
              <a16:creationId xmlns:a16="http://schemas.microsoft.com/office/drawing/2014/main" id="{00000000-0008-0000-0800-000093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48" name="Text Box 4">
          <a:extLst>
            <a:ext uri="{FF2B5EF4-FFF2-40B4-BE49-F238E27FC236}">
              <a16:creationId xmlns:a16="http://schemas.microsoft.com/office/drawing/2014/main" id="{00000000-0008-0000-0800-00009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49" name="Text Box 6">
          <a:extLst>
            <a:ext uri="{FF2B5EF4-FFF2-40B4-BE49-F238E27FC236}">
              <a16:creationId xmlns:a16="http://schemas.microsoft.com/office/drawing/2014/main" id="{00000000-0008-0000-0800-000095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50" name="Text Box 4">
          <a:extLst>
            <a:ext uri="{FF2B5EF4-FFF2-40B4-BE49-F238E27FC236}">
              <a16:creationId xmlns:a16="http://schemas.microsoft.com/office/drawing/2014/main" id="{00000000-0008-0000-0800-00009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51" name="Text Box 6">
          <a:extLst>
            <a:ext uri="{FF2B5EF4-FFF2-40B4-BE49-F238E27FC236}">
              <a16:creationId xmlns:a16="http://schemas.microsoft.com/office/drawing/2014/main" id="{00000000-0008-0000-0800-000097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152" name="Text Box 4">
          <a:extLst>
            <a:ext uri="{FF2B5EF4-FFF2-40B4-BE49-F238E27FC236}">
              <a16:creationId xmlns:a16="http://schemas.microsoft.com/office/drawing/2014/main" id="{00000000-0008-0000-0800-00009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153" name="Text Box 6">
          <a:extLst>
            <a:ext uri="{FF2B5EF4-FFF2-40B4-BE49-F238E27FC236}">
              <a16:creationId xmlns:a16="http://schemas.microsoft.com/office/drawing/2014/main" id="{00000000-0008-0000-0800-000099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54" name="Text Box 4">
          <a:extLst>
            <a:ext uri="{FF2B5EF4-FFF2-40B4-BE49-F238E27FC236}">
              <a16:creationId xmlns:a16="http://schemas.microsoft.com/office/drawing/2014/main" id="{00000000-0008-0000-0800-00009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55" name="Text Box 6">
          <a:extLst>
            <a:ext uri="{FF2B5EF4-FFF2-40B4-BE49-F238E27FC236}">
              <a16:creationId xmlns:a16="http://schemas.microsoft.com/office/drawing/2014/main" id="{00000000-0008-0000-0800-00009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156" name="Text Box 4">
          <a:extLst>
            <a:ext uri="{FF2B5EF4-FFF2-40B4-BE49-F238E27FC236}">
              <a16:creationId xmlns:a16="http://schemas.microsoft.com/office/drawing/2014/main" id="{00000000-0008-0000-0800-00009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157" name="Text Box 6">
          <a:extLst>
            <a:ext uri="{FF2B5EF4-FFF2-40B4-BE49-F238E27FC236}">
              <a16:creationId xmlns:a16="http://schemas.microsoft.com/office/drawing/2014/main" id="{00000000-0008-0000-0800-00009D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58" name="Text Box 6">
          <a:extLst>
            <a:ext uri="{FF2B5EF4-FFF2-40B4-BE49-F238E27FC236}">
              <a16:creationId xmlns:a16="http://schemas.microsoft.com/office/drawing/2014/main" id="{00000000-0008-0000-0800-00009E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59" name="Text Box 4">
          <a:extLst>
            <a:ext uri="{FF2B5EF4-FFF2-40B4-BE49-F238E27FC236}">
              <a16:creationId xmlns:a16="http://schemas.microsoft.com/office/drawing/2014/main" id="{00000000-0008-0000-0800-00009F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60" name="Text Box 6">
          <a:extLst>
            <a:ext uri="{FF2B5EF4-FFF2-40B4-BE49-F238E27FC236}">
              <a16:creationId xmlns:a16="http://schemas.microsoft.com/office/drawing/2014/main" id="{00000000-0008-0000-0800-0000A0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161" name="Text Box 4">
          <a:extLst>
            <a:ext uri="{FF2B5EF4-FFF2-40B4-BE49-F238E27FC236}">
              <a16:creationId xmlns:a16="http://schemas.microsoft.com/office/drawing/2014/main" id="{00000000-0008-0000-0800-0000A1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162" name="Text Box 6">
          <a:extLst>
            <a:ext uri="{FF2B5EF4-FFF2-40B4-BE49-F238E27FC236}">
              <a16:creationId xmlns:a16="http://schemas.microsoft.com/office/drawing/2014/main" id="{00000000-0008-0000-0800-0000A2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63" name="Text Box 4">
          <a:extLst>
            <a:ext uri="{FF2B5EF4-FFF2-40B4-BE49-F238E27FC236}">
              <a16:creationId xmlns:a16="http://schemas.microsoft.com/office/drawing/2014/main" id="{00000000-0008-0000-0800-0000A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64" name="Text Box 6">
          <a:extLst>
            <a:ext uri="{FF2B5EF4-FFF2-40B4-BE49-F238E27FC236}">
              <a16:creationId xmlns:a16="http://schemas.microsoft.com/office/drawing/2014/main" id="{00000000-0008-0000-0800-0000A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65" name="Text Box 4">
          <a:extLst>
            <a:ext uri="{FF2B5EF4-FFF2-40B4-BE49-F238E27FC236}">
              <a16:creationId xmlns:a16="http://schemas.microsoft.com/office/drawing/2014/main" id="{00000000-0008-0000-0800-0000A5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66" name="Text Box 6">
          <a:extLst>
            <a:ext uri="{FF2B5EF4-FFF2-40B4-BE49-F238E27FC236}">
              <a16:creationId xmlns:a16="http://schemas.microsoft.com/office/drawing/2014/main" id="{00000000-0008-0000-0800-0000A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167" name="Text Box 4">
          <a:extLst>
            <a:ext uri="{FF2B5EF4-FFF2-40B4-BE49-F238E27FC236}">
              <a16:creationId xmlns:a16="http://schemas.microsoft.com/office/drawing/2014/main" id="{00000000-0008-0000-0800-0000A7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116369</xdr:rowOff>
    </xdr:to>
    <xdr:sp macro="" textlink="">
      <xdr:nvSpPr>
        <xdr:cNvPr id="168" name="Text Box 6">
          <a:extLst>
            <a:ext uri="{FF2B5EF4-FFF2-40B4-BE49-F238E27FC236}">
              <a16:creationId xmlns:a16="http://schemas.microsoft.com/office/drawing/2014/main" id="{00000000-0008-0000-0800-0000A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69" name="Text Box 4">
          <a:extLst>
            <a:ext uri="{FF2B5EF4-FFF2-40B4-BE49-F238E27FC236}">
              <a16:creationId xmlns:a16="http://schemas.microsoft.com/office/drawing/2014/main" id="{00000000-0008-0000-0800-0000A9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70" name="Text Box 6">
          <a:extLst>
            <a:ext uri="{FF2B5EF4-FFF2-40B4-BE49-F238E27FC236}">
              <a16:creationId xmlns:a16="http://schemas.microsoft.com/office/drawing/2014/main" id="{00000000-0008-0000-0800-0000A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71" name="Text Box 4">
          <a:extLst>
            <a:ext uri="{FF2B5EF4-FFF2-40B4-BE49-F238E27FC236}">
              <a16:creationId xmlns:a16="http://schemas.microsoft.com/office/drawing/2014/main" id="{00000000-0008-0000-0800-0000AB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72" name="Text Box 6">
          <a:extLst>
            <a:ext uri="{FF2B5EF4-FFF2-40B4-BE49-F238E27FC236}">
              <a16:creationId xmlns:a16="http://schemas.microsoft.com/office/drawing/2014/main" id="{00000000-0008-0000-0800-0000A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97319</xdr:rowOff>
    </xdr:to>
    <xdr:sp macro="" textlink="">
      <xdr:nvSpPr>
        <xdr:cNvPr id="173" name="Text Box 4">
          <a:extLst>
            <a:ext uri="{FF2B5EF4-FFF2-40B4-BE49-F238E27FC236}">
              <a16:creationId xmlns:a16="http://schemas.microsoft.com/office/drawing/2014/main" id="{00000000-0008-0000-0800-0000AD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97319</xdr:rowOff>
    </xdr:to>
    <xdr:sp macro="" textlink="">
      <xdr:nvSpPr>
        <xdr:cNvPr id="174" name="Text Box 6">
          <a:extLst>
            <a:ext uri="{FF2B5EF4-FFF2-40B4-BE49-F238E27FC236}">
              <a16:creationId xmlns:a16="http://schemas.microsoft.com/office/drawing/2014/main" id="{00000000-0008-0000-0800-0000AE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75" name="Text Box 4">
          <a:extLst>
            <a:ext uri="{FF2B5EF4-FFF2-40B4-BE49-F238E27FC236}">
              <a16:creationId xmlns:a16="http://schemas.microsoft.com/office/drawing/2014/main" id="{00000000-0008-0000-0800-0000AF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97319</xdr:rowOff>
    </xdr:to>
    <xdr:sp macro="" textlink="">
      <xdr:nvSpPr>
        <xdr:cNvPr id="176" name="Text Box 6">
          <a:extLst>
            <a:ext uri="{FF2B5EF4-FFF2-40B4-BE49-F238E27FC236}">
              <a16:creationId xmlns:a16="http://schemas.microsoft.com/office/drawing/2014/main" id="{00000000-0008-0000-0800-0000B0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97319</xdr:rowOff>
    </xdr:to>
    <xdr:sp macro="" textlink="">
      <xdr:nvSpPr>
        <xdr:cNvPr id="177" name="Text Box 4">
          <a:extLst>
            <a:ext uri="{FF2B5EF4-FFF2-40B4-BE49-F238E27FC236}">
              <a16:creationId xmlns:a16="http://schemas.microsoft.com/office/drawing/2014/main" id="{00000000-0008-0000-0800-0000B1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97319</xdr:rowOff>
    </xdr:to>
    <xdr:sp macro="" textlink="">
      <xdr:nvSpPr>
        <xdr:cNvPr id="178" name="Text Box 6">
          <a:extLst>
            <a:ext uri="{FF2B5EF4-FFF2-40B4-BE49-F238E27FC236}">
              <a16:creationId xmlns:a16="http://schemas.microsoft.com/office/drawing/2014/main" id="{00000000-0008-0000-0800-0000B2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 name="Text Box 4">
          <a:extLst>
            <a:ext uri="{FF2B5EF4-FFF2-40B4-BE49-F238E27FC236}">
              <a16:creationId xmlns:a16="http://schemas.microsoft.com/office/drawing/2014/main" id="{00000000-0008-0000-0800-0000B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 name="Text Box 6">
          <a:extLst>
            <a:ext uri="{FF2B5EF4-FFF2-40B4-BE49-F238E27FC236}">
              <a16:creationId xmlns:a16="http://schemas.microsoft.com/office/drawing/2014/main" id="{00000000-0008-0000-0800-0000B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81" name="Text Box 4">
          <a:extLst>
            <a:ext uri="{FF2B5EF4-FFF2-40B4-BE49-F238E27FC236}">
              <a16:creationId xmlns:a16="http://schemas.microsoft.com/office/drawing/2014/main" id="{00000000-0008-0000-0800-0000B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82" name="Text Box 6">
          <a:extLst>
            <a:ext uri="{FF2B5EF4-FFF2-40B4-BE49-F238E27FC236}">
              <a16:creationId xmlns:a16="http://schemas.microsoft.com/office/drawing/2014/main" id="{00000000-0008-0000-0800-0000B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83" name="Text Box 4">
          <a:extLst>
            <a:ext uri="{FF2B5EF4-FFF2-40B4-BE49-F238E27FC236}">
              <a16:creationId xmlns:a16="http://schemas.microsoft.com/office/drawing/2014/main" id="{00000000-0008-0000-0800-0000B7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84" name="Text Box 6">
          <a:extLst>
            <a:ext uri="{FF2B5EF4-FFF2-40B4-BE49-F238E27FC236}">
              <a16:creationId xmlns:a16="http://schemas.microsoft.com/office/drawing/2014/main" id="{00000000-0008-0000-0800-0000B8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85" name="Text Box 4">
          <a:extLst>
            <a:ext uri="{FF2B5EF4-FFF2-40B4-BE49-F238E27FC236}">
              <a16:creationId xmlns:a16="http://schemas.microsoft.com/office/drawing/2014/main" id="{00000000-0008-0000-0800-0000B9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97319</xdr:rowOff>
    </xdr:to>
    <xdr:sp macro="" textlink="">
      <xdr:nvSpPr>
        <xdr:cNvPr id="186" name="Text Box 6">
          <a:extLst>
            <a:ext uri="{FF2B5EF4-FFF2-40B4-BE49-F238E27FC236}">
              <a16:creationId xmlns:a16="http://schemas.microsoft.com/office/drawing/2014/main" id="{00000000-0008-0000-0800-0000BA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87" name="Text Box 4">
          <a:extLst>
            <a:ext uri="{FF2B5EF4-FFF2-40B4-BE49-F238E27FC236}">
              <a16:creationId xmlns:a16="http://schemas.microsoft.com/office/drawing/2014/main" id="{00000000-0008-0000-0800-0000BB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88" name="Text Box 6">
          <a:extLst>
            <a:ext uri="{FF2B5EF4-FFF2-40B4-BE49-F238E27FC236}">
              <a16:creationId xmlns:a16="http://schemas.microsoft.com/office/drawing/2014/main" id="{00000000-0008-0000-0800-0000BC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89" name="Text Box 4">
          <a:extLst>
            <a:ext uri="{FF2B5EF4-FFF2-40B4-BE49-F238E27FC236}">
              <a16:creationId xmlns:a16="http://schemas.microsoft.com/office/drawing/2014/main" id="{00000000-0008-0000-0800-0000B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190" name="Text Box 6">
          <a:extLst>
            <a:ext uri="{FF2B5EF4-FFF2-40B4-BE49-F238E27FC236}">
              <a16:creationId xmlns:a16="http://schemas.microsoft.com/office/drawing/2014/main" id="{00000000-0008-0000-0800-0000B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1" name="Text Box 4">
          <a:extLst>
            <a:ext uri="{FF2B5EF4-FFF2-40B4-BE49-F238E27FC236}">
              <a16:creationId xmlns:a16="http://schemas.microsoft.com/office/drawing/2014/main" id="{00000000-0008-0000-0800-0000B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2" name="Text Box 6">
          <a:extLst>
            <a:ext uri="{FF2B5EF4-FFF2-40B4-BE49-F238E27FC236}">
              <a16:creationId xmlns:a16="http://schemas.microsoft.com/office/drawing/2014/main" id="{00000000-0008-0000-0800-0000C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93" name="Text Box 4">
          <a:extLst>
            <a:ext uri="{FF2B5EF4-FFF2-40B4-BE49-F238E27FC236}">
              <a16:creationId xmlns:a16="http://schemas.microsoft.com/office/drawing/2014/main" id="{00000000-0008-0000-0800-0000C1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94" name="Text Box 6">
          <a:extLst>
            <a:ext uri="{FF2B5EF4-FFF2-40B4-BE49-F238E27FC236}">
              <a16:creationId xmlns:a16="http://schemas.microsoft.com/office/drawing/2014/main" id="{00000000-0008-0000-0800-0000C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95" name="Text Box 4">
          <a:extLst>
            <a:ext uri="{FF2B5EF4-FFF2-40B4-BE49-F238E27FC236}">
              <a16:creationId xmlns:a16="http://schemas.microsoft.com/office/drawing/2014/main" id="{00000000-0008-0000-0800-0000C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196" name="Text Box 6">
          <a:extLst>
            <a:ext uri="{FF2B5EF4-FFF2-40B4-BE49-F238E27FC236}">
              <a16:creationId xmlns:a16="http://schemas.microsoft.com/office/drawing/2014/main" id="{00000000-0008-0000-0800-0000C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97" name="Text Box 4">
          <a:extLst>
            <a:ext uri="{FF2B5EF4-FFF2-40B4-BE49-F238E27FC236}">
              <a16:creationId xmlns:a16="http://schemas.microsoft.com/office/drawing/2014/main" id="{00000000-0008-0000-0800-0000C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198" name="Text Box 6">
          <a:extLst>
            <a:ext uri="{FF2B5EF4-FFF2-40B4-BE49-F238E27FC236}">
              <a16:creationId xmlns:a16="http://schemas.microsoft.com/office/drawing/2014/main" id="{00000000-0008-0000-0800-0000C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199" name="Text Box 4">
          <a:extLst>
            <a:ext uri="{FF2B5EF4-FFF2-40B4-BE49-F238E27FC236}">
              <a16:creationId xmlns:a16="http://schemas.microsoft.com/office/drawing/2014/main" id="{00000000-0008-0000-0800-0000C7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200" name="Text Box 6">
          <a:extLst>
            <a:ext uri="{FF2B5EF4-FFF2-40B4-BE49-F238E27FC236}">
              <a16:creationId xmlns:a16="http://schemas.microsoft.com/office/drawing/2014/main" id="{00000000-0008-0000-0800-0000C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01" name="Text Box 4">
          <a:extLst>
            <a:ext uri="{FF2B5EF4-FFF2-40B4-BE49-F238E27FC236}">
              <a16:creationId xmlns:a16="http://schemas.microsoft.com/office/drawing/2014/main" id="{00000000-0008-0000-0800-0000C9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02" name="Text Box 6">
          <a:extLst>
            <a:ext uri="{FF2B5EF4-FFF2-40B4-BE49-F238E27FC236}">
              <a16:creationId xmlns:a16="http://schemas.microsoft.com/office/drawing/2014/main" id="{00000000-0008-0000-0800-0000C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203" name="Text Box 4">
          <a:extLst>
            <a:ext uri="{FF2B5EF4-FFF2-40B4-BE49-F238E27FC236}">
              <a16:creationId xmlns:a16="http://schemas.microsoft.com/office/drawing/2014/main" id="{00000000-0008-0000-0800-0000CB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204" name="Text Box 6">
          <a:extLst>
            <a:ext uri="{FF2B5EF4-FFF2-40B4-BE49-F238E27FC236}">
              <a16:creationId xmlns:a16="http://schemas.microsoft.com/office/drawing/2014/main" id="{00000000-0008-0000-0800-0000C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205" name="Text Box 4">
          <a:extLst>
            <a:ext uri="{FF2B5EF4-FFF2-40B4-BE49-F238E27FC236}">
              <a16:creationId xmlns:a16="http://schemas.microsoft.com/office/drawing/2014/main" id="{00000000-0008-0000-0800-0000C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206" name="Text Box 6">
          <a:extLst>
            <a:ext uri="{FF2B5EF4-FFF2-40B4-BE49-F238E27FC236}">
              <a16:creationId xmlns:a16="http://schemas.microsoft.com/office/drawing/2014/main" id="{00000000-0008-0000-0800-0000C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207" name="Text Box 4">
          <a:extLst>
            <a:ext uri="{FF2B5EF4-FFF2-40B4-BE49-F238E27FC236}">
              <a16:creationId xmlns:a16="http://schemas.microsoft.com/office/drawing/2014/main" id="{00000000-0008-0000-0800-0000CF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208" name="Text Box 6">
          <a:extLst>
            <a:ext uri="{FF2B5EF4-FFF2-40B4-BE49-F238E27FC236}">
              <a16:creationId xmlns:a16="http://schemas.microsoft.com/office/drawing/2014/main" id="{00000000-0008-0000-0800-0000D0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209" name="Text Box 4">
          <a:extLst>
            <a:ext uri="{FF2B5EF4-FFF2-40B4-BE49-F238E27FC236}">
              <a16:creationId xmlns:a16="http://schemas.microsoft.com/office/drawing/2014/main" id="{00000000-0008-0000-0800-0000D1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210" name="Text Box 6">
          <a:extLst>
            <a:ext uri="{FF2B5EF4-FFF2-40B4-BE49-F238E27FC236}">
              <a16:creationId xmlns:a16="http://schemas.microsoft.com/office/drawing/2014/main" id="{00000000-0008-0000-0800-0000D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211" name="Text Box 4">
          <a:extLst>
            <a:ext uri="{FF2B5EF4-FFF2-40B4-BE49-F238E27FC236}">
              <a16:creationId xmlns:a16="http://schemas.microsoft.com/office/drawing/2014/main" id="{00000000-0008-0000-0800-0000D3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212" name="Text Box 6">
          <a:extLst>
            <a:ext uri="{FF2B5EF4-FFF2-40B4-BE49-F238E27FC236}">
              <a16:creationId xmlns:a16="http://schemas.microsoft.com/office/drawing/2014/main" id="{00000000-0008-0000-0800-0000D4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3" name="Text Box 4">
          <a:extLst>
            <a:ext uri="{FF2B5EF4-FFF2-40B4-BE49-F238E27FC236}">
              <a16:creationId xmlns:a16="http://schemas.microsoft.com/office/drawing/2014/main" id="{00000000-0008-0000-0800-0000D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4" name="Text Box 6">
          <a:extLst>
            <a:ext uri="{FF2B5EF4-FFF2-40B4-BE49-F238E27FC236}">
              <a16:creationId xmlns:a16="http://schemas.microsoft.com/office/drawing/2014/main" id="{00000000-0008-0000-0800-0000D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15" name="Text Box 4">
          <a:extLst>
            <a:ext uri="{FF2B5EF4-FFF2-40B4-BE49-F238E27FC236}">
              <a16:creationId xmlns:a16="http://schemas.microsoft.com/office/drawing/2014/main" id="{00000000-0008-0000-0800-0000D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16" name="Text Box 6">
          <a:extLst>
            <a:ext uri="{FF2B5EF4-FFF2-40B4-BE49-F238E27FC236}">
              <a16:creationId xmlns:a16="http://schemas.microsoft.com/office/drawing/2014/main" id="{00000000-0008-0000-0800-0000D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7" name="Text Box 4">
          <a:extLst>
            <a:ext uri="{FF2B5EF4-FFF2-40B4-BE49-F238E27FC236}">
              <a16:creationId xmlns:a16="http://schemas.microsoft.com/office/drawing/2014/main" id="{00000000-0008-0000-0800-0000D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8" name="Text Box 6">
          <a:extLst>
            <a:ext uri="{FF2B5EF4-FFF2-40B4-BE49-F238E27FC236}">
              <a16:creationId xmlns:a16="http://schemas.microsoft.com/office/drawing/2014/main" id="{00000000-0008-0000-0800-0000D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9" name="Text Box 4">
          <a:extLst>
            <a:ext uri="{FF2B5EF4-FFF2-40B4-BE49-F238E27FC236}">
              <a16:creationId xmlns:a16="http://schemas.microsoft.com/office/drawing/2014/main" id="{00000000-0008-0000-0800-0000D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20" name="Text Box 6">
          <a:extLst>
            <a:ext uri="{FF2B5EF4-FFF2-40B4-BE49-F238E27FC236}">
              <a16:creationId xmlns:a16="http://schemas.microsoft.com/office/drawing/2014/main" id="{00000000-0008-0000-0800-0000D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221" name="Text Box 4">
          <a:extLst>
            <a:ext uri="{FF2B5EF4-FFF2-40B4-BE49-F238E27FC236}">
              <a16:creationId xmlns:a16="http://schemas.microsoft.com/office/drawing/2014/main" id="{00000000-0008-0000-0800-0000D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222" name="Text Box 6">
          <a:extLst>
            <a:ext uri="{FF2B5EF4-FFF2-40B4-BE49-F238E27FC236}">
              <a16:creationId xmlns:a16="http://schemas.microsoft.com/office/drawing/2014/main" id="{00000000-0008-0000-0800-0000DE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23" name="Text Box 4">
          <a:extLst>
            <a:ext uri="{FF2B5EF4-FFF2-40B4-BE49-F238E27FC236}">
              <a16:creationId xmlns:a16="http://schemas.microsoft.com/office/drawing/2014/main" id="{00000000-0008-0000-0800-0000D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24" name="Text Box 6">
          <a:extLst>
            <a:ext uri="{FF2B5EF4-FFF2-40B4-BE49-F238E27FC236}">
              <a16:creationId xmlns:a16="http://schemas.microsoft.com/office/drawing/2014/main" id="{00000000-0008-0000-0800-0000E0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225" name="Text Box 4">
          <a:extLst>
            <a:ext uri="{FF2B5EF4-FFF2-40B4-BE49-F238E27FC236}">
              <a16:creationId xmlns:a16="http://schemas.microsoft.com/office/drawing/2014/main" id="{00000000-0008-0000-0800-0000E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226" name="Text Box 6">
          <a:extLst>
            <a:ext uri="{FF2B5EF4-FFF2-40B4-BE49-F238E27FC236}">
              <a16:creationId xmlns:a16="http://schemas.microsoft.com/office/drawing/2014/main" id="{00000000-0008-0000-0800-0000E2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227" name="Text Box 4">
          <a:extLst>
            <a:ext uri="{FF2B5EF4-FFF2-40B4-BE49-F238E27FC236}">
              <a16:creationId xmlns:a16="http://schemas.microsoft.com/office/drawing/2014/main" id="{00000000-0008-0000-0800-0000E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228" name="Text Box 6">
          <a:extLst>
            <a:ext uri="{FF2B5EF4-FFF2-40B4-BE49-F238E27FC236}">
              <a16:creationId xmlns:a16="http://schemas.microsoft.com/office/drawing/2014/main" id="{00000000-0008-0000-0800-0000E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9" name="Text Box 4">
          <a:extLst>
            <a:ext uri="{FF2B5EF4-FFF2-40B4-BE49-F238E27FC236}">
              <a16:creationId xmlns:a16="http://schemas.microsoft.com/office/drawing/2014/main" id="{00000000-0008-0000-0800-0000E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30" name="Text Box 6">
          <a:extLst>
            <a:ext uri="{FF2B5EF4-FFF2-40B4-BE49-F238E27FC236}">
              <a16:creationId xmlns:a16="http://schemas.microsoft.com/office/drawing/2014/main" id="{00000000-0008-0000-0800-0000E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31" name="Text Box 4">
          <a:extLst>
            <a:ext uri="{FF2B5EF4-FFF2-40B4-BE49-F238E27FC236}">
              <a16:creationId xmlns:a16="http://schemas.microsoft.com/office/drawing/2014/main" id="{00000000-0008-0000-0800-0000E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32" name="Text Box 6">
          <a:extLst>
            <a:ext uri="{FF2B5EF4-FFF2-40B4-BE49-F238E27FC236}">
              <a16:creationId xmlns:a16="http://schemas.microsoft.com/office/drawing/2014/main" id="{00000000-0008-0000-0800-0000E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33" name="Text Box 4">
          <a:extLst>
            <a:ext uri="{FF2B5EF4-FFF2-40B4-BE49-F238E27FC236}">
              <a16:creationId xmlns:a16="http://schemas.microsoft.com/office/drawing/2014/main" id="{00000000-0008-0000-0800-0000E9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34" name="Text Box 6">
          <a:extLst>
            <a:ext uri="{FF2B5EF4-FFF2-40B4-BE49-F238E27FC236}">
              <a16:creationId xmlns:a16="http://schemas.microsoft.com/office/drawing/2014/main" id="{00000000-0008-0000-0800-0000EA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5" name="Text Box 4">
          <a:extLst>
            <a:ext uri="{FF2B5EF4-FFF2-40B4-BE49-F238E27FC236}">
              <a16:creationId xmlns:a16="http://schemas.microsoft.com/office/drawing/2014/main" id="{00000000-0008-0000-0800-0000EB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6" name="Text Box 6">
          <a:extLst>
            <a:ext uri="{FF2B5EF4-FFF2-40B4-BE49-F238E27FC236}">
              <a16:creationId xmlns:a16="http://schemas.microsoft.com/office/drawing/2014/main" id="{00000000-0008-0000-0800-0000E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7" name="Text Box 4">
          <a:extLst>
            <a:ext uri="{FF2B5EF4-FFF2-40B4-BE49-F238E27FC236}">
              <a16:creationId xmlns:a16="http://schemas.microsoft.com/office/drawing/2014/main" id="{00000000-0008-0000-0800-0000E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8" name="Text Box 6">
          <a:extLst>
            <a:ext uri="{FF2B5EF4-FFF2-40B4-BE49-F238E27FC236}">
              <a16:creationId xmlns:a16="http://schemas.microsoft.com/office/drawing/2014/main" id="{00000000-0008-0000-0800-0000E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9" name="Text Box 4">
          <a:extLst>
            <a:ext uri="{FF2B5EF4-FFF2-40B4-BE49-F238E27FC236}">
              <a16:creationId xmlns:a16="http://schemas.microsoft.com/office/drawing/2014/main" id="{00000000-0008-0000-0800-0000E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40" name="Text Box 6">
          <a:extLst>
            <a:ext uri="{FF2B5EF4-FFF2-40B4-BE49-F238E27FC236}">
              <a16:creationId xmlns:a16="http://schemas.microsoft.com/office/drawing/2014/main" id="{00000000-0008-0000-0800-0000F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41" name="Text Box 4">
          <a:extLst>
            <a:ext uri="{FF2B5EF4-FFF2-40B4-BE49-F238E27FC236}">
              <a16:creationId xmlns:a16="http://schemas.microsoft.com/office/drawing/2014/main" id="{00000000-0008-0000-0800-0000F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42" name="Text Box 6">
          <a:extLst>
            <a:ext uri="{FF2B5EF4-FFF2-40B4-BE49-F238E27FC236}">
              <a16:creationId xmlns:a16="http://schemas.microsoft.com/office/drawing/2014/main" id="{00000000-0008-0000-0800-0000F2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43" name="Text Box 4">
          <a:extLst>
            <a:ext uri="{FF2B5EF4-FFF2-40B4-BE49-F238E27FC236}">
              <a16:creationId xmlns:a16="http://schemas.microsoft.com/office/drawing/2014/main" id="{00000000-0008-0000-0800-0000F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44" name="Text Box 6">
          <a:extLst>
            <a:ext uri="{FF2B5EF4-FFF2-40B4-BE49-F238E27FC236}">
              <a16:creationId xmlns:a16="http://schemas.microsoft.com/office/drawing/2014/main" id="{00000000-0008-0000-0800-0000F4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45" name="Text Box 4">
          <a:extLst>
            <a:ext uri="{FF2B5EF4-FFF2-40B4-BE49-F238E27FC236}">
              <a16:creationId xmlns:a16="http://schemas.microsoft.com/office/drawing/2014/main" id="{00000000-0008-0000-0800-0000F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46" name="Text Box 6">
          <a:extLst>
            <a:ext uri="{FF2B5EF4-FFF2-40B4-BE49-F238E27FC236}">
              <a16:creationId xmlns:a16="http://schemas.microsoft.com/office/drawing/2014/main" id="{00000000-0008-0000-0800-0000F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47" name="Text Box 4">
          <a:extLst>
            <a:ext uri="{FF2B5EF4-FFF2-40B4-BE49-F238E27FC236}">
              <a16:creationId xmlns:a16="http://schemas.microsoft.com/office/drawing/2014/main" id="{00000000-0008-0000-0800-0000F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48" name="Text Box 6">
          <a:extLst>
            <a:ext uri="{FF2B5EF4-FFF2-40B4-BE49-F238E27FC236}">
              <a16:creationId xmlns:a16="http://schemas.microsoft.com/office/drawing/2014/main" id="{00000000-0008-0000-0800-0000F8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49" name="Text Box 4">
          <a:extLst>
            <a:ext uri="{FF2B5EF4-FFF2-40B4-BE49-F238E27FC236}">
              <a16:creationId xmlns:a16="http://schemas.microsoft.com/office/drawing/2014/main" id="{00000000-0008-0000-0800-0000F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50" name="Text Box 6">
          <a:extLst>
            <a:ext uri="{FF2B5EF4-FFF2-40B4-BE49-F238E27FC236}">
              <a16:creationId xmlns:a16="http://schemas.microsoft.com/office/drawing/2014/main" id="{00000000-0008-0000-0800-0000F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51" name="Text Box 4">
          <a:extLst>
            <a:ext uri="{FF2B5EF4-FFF2-40B4-BE49-F238E27FC236}">
              <a16:creationId xmlns:a16="http://schemas.microsoft.com/office/drawing/2014/main" id="{00000000-0008-0000-0800-0000F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52" name="Text Box 6">
          <a:extLst>
            <a:ext uri="{FF2B5EF4-FFF2-40B4-BE49-F238E27FC236}">
              <a16:creationId xmlns:a16="http://schemas.microsoft.com/office/drawing/2014/main" id="{00000000-0008-0000-0800-0000FC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253" name="Text Box 6">
          <a:extLst>
            <a:ext uri="{FF2B5EF4-FFF2-40B4-BE49-F238E27FC236}">
              <a16:creationId xmlns:a16="http://schemas.microsoft.com/office/drawing/2014/main" id="{00000000-0008-0000-0800-0000FD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54" name="Text Box 4">
          <a:extLst>
            <a:ext uri="{FF2B5EF4-FFF2-40B4-BE49-F238E27FC236}">
              <a16:creationId xmlns:a16="http://schemas.microsoft.com/office/drawing/2014/main" id="{00000000-0008-0000-0800-0000F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55" name="Text Box 6">
          <a:extLst>
            <a:ext uri="{FF2B5EF4-FFF2-40B4-BE49-F238E27FC236}">
              <a16:creationId xmlns:a16="http://schemas.microsoft.com/office/drawing/2014/main" id="{00000000-0008-0000-0800-0000FF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56" name="Text Box 4">
          <a:extLst>
            <a:ext uri="{FF2B5EF4-FFF2-40B4-BE49-F238E27FC236}">
              <a16:creationId xmlns:a16="http://schemas.microsoft.com/office/drawing/2014/main" id="{00000000-0008-0000-0800-00000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57" name="Text Box 6">
          <a:extLst>
            <a:ext uri="{FF2B5EF4-FFF2-40B4-BE49-F238E27FC236}">
              <a16:creationId xmlns:a16="http://schemas.microsoft.com/office/drawing/2014/main" id="{00000000-0008-0000-0800-00000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58" name="Text Box 4">
          <a:extLst>
            <a:ext uri="{FF2B5EF4-FFF2-40B4-BE49-F238E27FC236}">
              <a16:creationId xmlns:a16="http://schemas.microsoft.com/office/drawing/2014/main" id="{00000000-0008-0000-0800-00000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59" name="Text Box 6">
          <a:extLst>
            <a:ext uri="{FF2B5EF4-FFF2-40B4-BE49-F238E27FC236}">
              <a16:creationId xmlns:a16="http://schemas.microsoft.com/office/drawing/2014/main" id="{00000000-0008-0000-0800-00000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0" name="Text Box 4">
          <a:extLst>
            <a:ext uri="{FF2B5EF4-FFF2-40B4-BE49-F238E27FC236}">
              <a16:creationId xmlns:a16="http://schemas.microsoft.com/office/drawing/2014/main" id="{00000000-0008-0000-0800-00000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1" name="Text Box 6">
          <a:extLst>
            <a:ext uri="{FF2B5EF4-FFF2-40B4-BE49-F238E27FC236}">
              <a16:creationId xmlns:a16="http://schemas.microsoft.com/office/drawing/2014/main" id="{00000000-0008-0000-0800-00000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62" name="Text Box 4">
          <a:extLst>
            <a:ext uri="{FF2B5EF4-FFF2-40B4-BE49-F238E27FC236}">
              <a16:creationId xmlns:a16="http://schemas.microsoft.com/office/drawing/2014/main" id="{00000000-0008-0000-0800-00000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63" name="Text Box 6">
          <a:extLst>
            <a:ext uri="{FF2B5EF4-FFF2-40B4-BE49-F238E27FC236}">
              <a16:creationId xmlns:a16="http://schemas.microsoft.com/office/drawing/2014/main" id="{00000000-0008-0000-0800-00000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4" name="Text Box 4">
          <a:extLst>
            <a:ext uri="{FF2B5EF4-FFF2-40B4-BE49-F238E27FC236}">
              <a16:creationId xmlns:a16="http://schemas.microsoft.com/office/drawing/2014/main" id="{00000000-0008-0000-0800-00000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5" name="Text Box 6">
          <a:extLst>
            <a:ext uri="{FF2B5EF4-FFF2-40B4-BE49-F238E27FC236}">
              <a16:creationId xmlns:a16="http://schemas.microsoft.com/office/drawing/2014/main" id="{00000000-0008-0000-0800-00000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66" name="Text Box 4">
          <a:extLst>
            <a:ext uri="{FF2B5EF4-FFF2-40B4-BE49-F238E27FC236}">
              <a16:creationId xmlns:a16="http://schemas.microsoft.com/office/drawing/2014/main" id="{00000000-0008-0000-0800-00000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67" name="Text Box 6">
          <a:extLst>
            <a:ext uri="{FF2B5EF4-FFF2-40B4-BE49-F238E27FC236}">
              <a16:creationId xmlns:a16="http://schemas.microsoft.com/office/drawing/2014/main" id="{00000000-0008-0000-0800-00000B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8" name="Text Box 4">
          <a:extLst>
            <a:ext uri="{FF2B5EF4-FFF2-40B4-BE49-F238E27FC236}">
              <a16:creationId xmlns:a16="http://schemas.microsoft.com/office/drawing/2014/main" id="{00000000-0008-0000-0800-00000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69" name="Text Box 6">
          <a:extLst>
            <a:ext uri="{FF2B5EF4-FFF2-40B4-BE49-F238E27FC236}">
              <a16:creationId xmlns:a16="http://schemas.microsoft.com/office/drawing/2014/main" id="{00000000-0008-0000-0800-00000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70" name="Text Box 4">
          <a:extLst>
            <a:ext uri="{FF2B5EF4-FFF2-40B4-BE49-F238E27FC236}">
              <a16:creationId xmlns:a16="http://schemas.microsoft.com/office/drawing/2014/main" id="{00000000-0008-0000-0800-00000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71" name="Text Box 6">
          <a:extLst>
            <a:ext uri="{FF2B5EF4-FFF2-40B4-BE49-F238E27FC236}">
              <a16:creationId xmlns:a16="http://schemas.microsoft.com/office/drawing/2014/main" id="{00000000-0008-0000-0800-00000F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272" name="Text Box 6">
          <a:extLst>
            <a:ext uri="{FF2B5EF4-FFF2-40B4-BE49-F238E27FC236}">
              <a16:creationId xmlns:a16="http://schemas.microsoft.com/office/drawing/2014/main" id="{00000000-0008-0000-0800-000010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73" name="Text Box 4">
          <a:extLst>
            <a:ext uri="{FF2B5EF4-FFF2-40B4-BE49-F238E27FC236}">
              <a16:creationId xmlns:a16="http://schemas.microsoft.com/office/drawing/2014/main" id="{00000000-0008-0000-0800-00001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74" name="Text Box 6">
          <a:extLst>
            <a:ext uri="{FF2B5EF4-FFF2-40B4-BE49-F238E27FC236}">
              <a16:creationId xmlns:a16="http://schemas.microsoft.com/office/drawing/2014/main" id="{00000000-0008-0000-0800-000012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75" name="Text Box 4">
          <a:extLst>
            <a:ext uri="{FF2B5EF4-FFF2-40B4-BE49-F238E27FC236}">
              <a16:creationId xmlns:a16="http://schemas.microsoft.com/office/drawing/2014/main" id="{00000000-0008-0000-0800-00001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76" name="Text Box 6">
          <a:extLst>
            <a:ext uri="{FF2B5EF4-FFF2-40B4-BE49-F238E27FC236}">
              <a16:creationId xmlns:a16="http://schemas.microsoft.com/office/drawing/2014/main" id="{00000000-0008-0000-0800-000014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77" name="Text Box 4">
          <a:extLst>
            <a:ext uri="{FF2B5EF4-FFF2-40B4-BE49-F238E27FC236}">
              <a16:creationId xmlns:a16="http://schemas.microsoft.com/office/drawing/2014/main" id="{00000000-0008-0000-0800-00001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78" name="Text Box 6">
          <a:extLst>
            <a:ext uri="{FF2B5EF4-FFF2-40B4-BE49-F238E27FC236}">
              <a16:creationId xmlns:a16="http://schemas.microsoft.com/office/drawing/2014/main" id="{00000000-0008-0000-0800-00001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79" name="Text Box 4">
          <a:extLst>
            <a:ext uri="{FF2B5EF4-FFF2-40B4-BE49-F238E27FC236}">
              <a16:creationId xmlns:a16="http://schemas.microsoft.com/office/drawing/2014/main" id="{00000000-0008-0000-0800-000017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80" name="Text Box 6">
          <a:extLst>
            <a:ext uri="{FF2B5EF4-FFF2-40B4-BE49-F238E27FC236}">
              <a16:creationId xmlns:a16="http://schemas.microsoft.com/office/drawing/2014/main" id="{00000000-0008-0000-0800-000018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281" name="Text Box 4">
          <a:extLst>
            <a:ext uri="{FF2B5EF4-FFF2-40B4-BE49-F238E27FC236}">
              <a16:creationId xmlns:a16="http://schemas.microsoft.com/office/drawing/2014/main" id="{00000000-0008-0000-0800-000019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282" name="Text Box 6">
          <a:extLst>
            <a:ext uri="{FF2B5EF4-FFF2-40B4-BE49-F238E27FC236}">
              <a16:creationId xmlns:a16="http://schemas.microsoft.com/office/drawing/2014/main" id="{00000000-0008-0000-0800-00001A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83" name="Text Box 4">
          <a:extLst>
            <a:ext uri="{FF2B5EF4-FFF2-40B4-BE49-F238E27FC236}">
              <a16:creationId xmlns:a16="http://schemas.microsoft.com/office/drawing/2014/main" id="{00000000-0008-0000-0800-00001B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84" name="Text Box 6">
          <a:extLst>
            <a:ext uri="{FF2B5EF4-FFF2-40B4-BE49-F238E27FC236}">
              <a16:creationId xmlns:a16="http://schemas.microsoft.com/office/drawing/2014/main" id="{00000000-0008-0000-0800-00001C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285" name="Text Box 4">
          <a:extLst>
            <a:ext uri="{FF2B5EF4-FFF2-40B4-BE49-F238E27FC236}">
              <a16:creationId xmlns:a16="http://schemas.microsoft.com/office/drawing/2014/main" id="{00000000-0008-0000-0800-00001D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97319</xdr:rowOff>
    </xdr:to>
    <xdr:sp macro="" textlink="">
      <xdr:nvSpPr>
        <xdr:cNvPr id="286" name="Text Box 6">
          <a:extLst>
            <a:ext uri="{FF2B5EF4-FFF2-40B4-BE49-F238E27FC236}">
              <a16:creationId xmlns:a16="http://schemas.microsoft.com/office/drawing/2014/main" id="{00000000-0008-0000-0800-00001E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87" name="Text Box 4">
          <a:extLst>
            <a:ext uri="{FF2B5EF4-FFF2-40B4-BE49-F238E27FC236}">
              <a16:creationId xmlns:a16="http://schemas.microsoft.com/office/drawing/2014/main" id="{00000000-0008-0000-0800-00001F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97319</xdr:rowOff>
    </xdr:to>
    <xdr:sp macro="" textlink="">
      <xdr:nvSpPr>
        <xdr:cNvPr id="288" name="Text Box 6">
          <a:extLst>
            <a:ext uri="{FF2B5EF4-FFF2-40B4-BE49-F238E27FC236}">
              <a16:creationId xmlns:a16="http://schemas.microsoft.com/office/drawing/2014/main" id="{00000000-0008-0000-0800-000020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289" name="Text Box 4">
          <a:extLst>
            <a:ext uri="{FF2B5EF4-FFF2-40B4-BE49-F238E27FC236}">
              <a16:creationId xmlns:a16="http://schemas.microsoft.com/office/drawing/2014/main" id="{00000000-0008-0000-0800-000021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97319</xdr:rowOff>
    </xdr:to>
    <xdr:sp macro="" textlink="">
      <xdr:nvSpPr>
        <xdr:cNvPr id="290" name="Text Box 6">
          <a:extLst>
            <a:ext uri="{FF2B5EF4-FFF2-40B4-BE49-F238E27FC236}">
              <a16:creationId xmlns:a16="http://schemas.microsoft.com/office/drawing/2014/main" id="{00000000-0008-0000-0800-000022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291" name="Text Box 6">
          <a:extLst>
            <a:ext uri="{FF2B5EF4-FFF2-40B4-BE49-F238E27FC236}">
              <a16:creationId xmlns:a16="http://schemas.microsoft.com/office/drawing/2014/main" id="{00000000-0008-0000-0800-000023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292" name="Text Box 4">
          <a:extLst>
            <a:ext uri="{FF2B5EF4-FFF2-40B4-BE49-F238E27FC236}">
              <a16:creationId xmlns:a16="http://schemas.microsoft.com/office/drawing/2014/main" id="{00000000-0008-0000-0800-000024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97319</xdr:rowOff>
    </xdr:to>
    <xdr:sp macro="" textlink="">
      <xdr:nvSpPr>
        <xdr:cNvPr id="293" name="Text Box 6">
          <a:extLst>
            <a:ext uri="{FF2B5EF4-FFF2-40B4-BE49-F238E27FC236}">
              <a16:creationId xmlns:a16="http://schemas.microsoft.com/office/drawing/2014/main" id="{00000000-0008-0000-0800-000025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294" name="Text Box 4">
          <a:extLst>
            <a:ext uri="{FF2B5EF4-FFF2-40B4-BE49-F238E27FC236}">
              <a16:creationId xmlns:a16="http://schemas.microsoft.com/office/drawing/2014/main" id="{00000000-0008-0000-0800-000026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97319</xdr:rowOff>
    </xdr:to>
    <xdr:sp macro="" textlink="">
      <xdr:nvSpPr>
        <xdr:cNvPr id="295" name="Text Box 6">
          <a:extLst>
            <a:ext uri="{FF2B5EF4-FFF2-40B4-BE49-F238E27FC236}">
              <a16:creationId xmlns:a16="http://schemas.microsoft.com/office/drawing/2014/main" id="{00000000-0008-0000-0800-000027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296" name="Text Box 4">
          <a:extLst>
            <a:ext uri="{FF2B5EF4-FFF2-40B4-BE49-F238E27FC236}">
              <a16:creationId xmlns:a16="http://schemas.microsoft.com/office/drawing/2014/main" id="{00000000-0008-0000-0800-000028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297" name="Text Box 6">
          <a:extLst>
            <a:ext uri="{FF2B5EF4-FFF2-40B4-BE49-F238E27FC236}">
              <a16:creationId xmlns:a16="http://schemas.microsoft.com/office/drawing/2014/main" id="{00000000-0008-0000-0800-000029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98" name="Text Box 4">
          <a:extLst>
            <a:ext uri="{FF2B5EF4-FFF2-40B4-BE49-F238E27FC236}">
              <a16:creationId xmlns:a16="http://schemas.microsoft.com/office/drawing/2014/main" id="{00000000-0008-0000-0800-00002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99" name="Text Box 6">
          <a:extLst>
            <a:ext uri="{FF2B5EF4-FFF2-40B4-BE49-F238E27FC236}">
              <a16:creationId xmlns:a16="http://schemas.microsoft.com/office/drawing/2014/main" id="{00000000-0008-0000-0800-00002B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00" name="Text Box 4">
          <a:extLst>
            <a:ext uri="{FF2B5EF4-FFF2-40B4-BE49-F238E27FC236}">
              <a16:creationId xmlns:a16="http://schemas.microsoft.com/office/drawing/2014/main" id="{00000000-0008-0000-0800-00002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01" name="Text Box 6">
          <a:extLst>
            <a:ext uri="{FF2B5EF4-FFF2-40B4-BE49-F238E27FC236}">
              <a16:creationId xmlns:a16="http://schemas.microsoft.com/office/drawing/2014/main" id="{00000000-0008-0000-0800-00002D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02" name="Text Box 4">
          <a:extLst>
            <a:ext uri="{FF2B5EF4-FFF2-40B4-BE49-F238E27FC236}">
              <a16:creationId xmlns:a16="http://schemas.microsoft.com/office/drawing/2014/main" id="{00000000-0008-0000-0800-00002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03" name="Text Box 6">
          <a:extLst>
            <a:ext uri="{FF2B5EF4-FFF2-40B4-BE49-F238E27FC236}">
              <a16:creationId xmlns:a16="http://schemas.microsoft.com/office/drawing/2014/main" id="{00000000-0008-0000-0800-00002F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04" name="Text Box 4">
          <a:extLst>
            <a:ext uri="{FF2B5EF4-FFF2-40B4-BE49-F238E27FC236}">
              <a16:creationId xmlns:a16="http://schemas.microsoft.com/office/drawing/2014/main" id="{00000000-0008-0000-0800-00003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05" name="Text Box 6">
          <a:extLst>
            <a:ext uri="{FF2B5EF4-FFF2-40B4-BE49-F238E27FC236}">
              <a16:creationId xmlns:a16="http://schemas.microsoft.com/office/drawing/2014/main" id="{00000000-0008-0000-0800-00003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06" name="Text Box 4">
          <a:extLst>
            <a:ext uri="{FF2B5EF4-FFF2-40B4-BE49-F238E27FC236}">
              <a16:creationId xmlns:a16="http://schemas.microsoft.com/office/drawing/2014/main" id="{00000000-0008-0000-0800-00003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07" name="Text Box 6">
          <a:extLst>
            <a:ext uri="{FF2B5EF4-FFF2-40B4-BE49-F238E27FC236}">
              <a16:creationId xmlns:a16="http://schemas.microsoft.com/office/drawing/2014/main" id="{00000000-0008-0000-0800-000033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08" name="Text Box 4">
          <a:extLst>
            <a:ext uri="{FF2B5EF4-FFF2-40B4-BE49-F238E27FC236}">
              <a16:creationId xmlns:a16="http://schemas.microsoft.com/office/drawing/2014/main" id="{00000000-0008-0000-0800-00003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09" name="Text Box 6">
          <a:extLst>
            <a:ext uri="{FF2B5EF4-FFF2-40B4-BE49-F238E27FC236}">
              <a16:creationId xmlns:a16="http://schemas.microsoft.com/office/drawing/2014/main" id="{00000000-0008-0000-0800-00003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10" name="Text Box 4">
          <a:extLst>
            <a:ext uri="{FF2B5EF4-FFF2-40B4-BE49-F238E27FC236}">
              <a16:creationId xmlns:a16="http://schemas.microsoft.com/office/drawing/2014/main" id="{00000000-0008-0000-0800-00003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11" name="Text Box 6">
          <a:extLst>
            <a:ext uri="{FF2B5EF4-FFF2-40B4-BE49-F238E27FC236}">
              <a16:creationId xmlns:a16="http://schemas.microsoft.com/office/drawing/2014/main" id="{00000000-0008-0000-0800-00003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12" name="Text Box 4">
          <a:extLst>
            <a:ext uri="{FF2B5EF4-FFF2-40B4-BE49-F238E27FC236}">
              <a16:creationId xmlns:a16="http://schemas.microsoft.com/office/drawing/2014/main" id="{00000000-0008-0000-0800-00003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13" name="Text Box 6">
          <a:extLst>
            <a:ext uri="{FF2B5EF4-FFF2-40B4-BE49-F238E27FC236}">
              <a16:creationId xmlns:a16="http://schemas.microsoft.com/office/drawing/2014/main" id="{00000000-0008-0000-0800-00003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14" name="Text Box 4">
          <a:extLst>
            <a:ext uri="{FF2B5EF4-FFF2-40B4-BE49-F238E27FC236}">
              <a16:creationId xmlns:a16="http://schemas.microsoft.com/office/drawing/2014/main" id="{00000000-0008-0000-0800-00003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15" name="Text Box 6">
          <a:extLst>
            <a:ext uri="{FF2B5EF4-FFF2-40B4-BE49-F238E27FC236}">
              <a16:creationId xmlns:a16="http://schemas.microsoft.com/office/drawing/2014/main" id="{00000000-0008-0000-0800-00003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16" name="Text Box 4">
          <a:extLst>
            <a:ext uri="{FF2B5EF4-FFF2-40B4-BE49-F238E27FC236}">
              <a16:creationId xmlns:a16="http://schemas.microsoft.com/office/drawing/2014/main" id="{00000000-0008-0000-0800-00003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17" name="Text Box 6">
          <a:extLst>
            <a:ext uri="{FF2B5EF4-FFF2-40B4-BE49-F238E27FC236}">
              <a16:creationId xmlns:a16="http://schemas.microsoft.com/office/drawing/2014/main" id="{00000000-0008-0000-0800-00003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18" name="Text Box 4">
          <a:extLst>
            <a:ext uri="{FF2B5EF4-FFF2-40B4-BE49-F238E27FC236}">
              <a16:creationId xmlns:a16="http://schemas.microsoft.com/office/drawing/2014/main" id="{00000000-0008-0000-0800-00003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19" name="Text Box 6">
          <a:extLst>
            <a:ext uri="{FF2B5EF4-FFF2-40B4-BE49-F238E27FC236}">
              <a16:creationId xmlns:a16="http://schemas.microsoft.com/office/drawing/2014/main" id="{00000000-0008-0000-0800-00003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20" name="Text Box 4">
          <a:extLst>
            <a:ext uri="{FF2B5EF4-FFF2-40B4-BE49-F238E27FC236}">
              <a16:creationId xmlns:a16="http://schemas.microsoft.com/office/drawing/2014/main" id="{00000000-0008-0000-0800-00004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21" name="Text Box 6">
          <a:extLst>
            <a:ext uri="{FF2B5EF4-FFF2-40B4-BE49-F238E27FC236}">
              <a16:creationId xmlns:a16="http://schemas.microsoft.com/office/drawing/2014/main" id="{00000000-0008-0000-0800-00004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22" name="Text Box 4">
          <a:extLst>
            <a:ext uri="{FF2B5EF4-FFF2-40B4-BE49-F238E27FC236}">
              <a16:creationId xmlns:a16="http://schemas.microsoft.com/office/drawing/2014/main" id="{00000000-0008-0000-0800-00004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23" name="Text Box 6">
          <a:extLst>
            <a:ext uri="{FF2B5EF4-FFF2-40B4-BE49-F238E27FC236}">
              <a16:creationId xmlns:a16="http://schemas.microsoft.com/office/drawing/2014/main" id="{00000000-0008-0000-0800-00004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24" name="Text Box 4">
          <a:extLst>
            <a:ext uri="{FF2B5EF4-FFF2-40B4-BE49-F238E27FC236}">
              <a16:creationId xmlns:a16="http://schemas.microsoft.com/office/drawing/2014/main" id="{00000000-0008-0000-0800-00004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25" name="Text Box 6">
          <a:extLst>
            <a:ext uri="{FF2B5EF4-FFF2-40B4-BE49-F238E27FC236}">
              <a16:creationId xmlns:a16="http://schemas.microsoft.com/office/drawing/2014/main" id="{00000000-0008-0000-0800-00004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26" name="Text Box 4">
          <a:extLst>
            <a:ext uri="{FF2B5EF4-FFF2-40B4-BE49-F238E27FC236}">
              <a16:creationId xmlns:a16="http://schemas.microsoft.com/office/drawing/2014/main" id="{00000000-0008-0000-0800-00004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27" name="Text Box 6">
          <a:extLst>
            <a:ext uri="{FF2B5EF4-FFF2-40B4-BE49-F238E27FC236}">
              <a16:creationId xmlns:a16="http://schemas.microsoft.com/office/drawing/2014/main" id="{00000000-0008-0000-0800-00004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28" name="Text Box 4">
          <a:extLst>
            <a:ext uri="{FF2B5EF4-FFF2-40B4-BE49-F238E27FC236}">
              <a16:creationId xmlns:a16="http://schemas.microsoft.com/office/drawing/2014/main" id="{00000000-0008-0000-0800-00004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29" name="Text Box 6">
          <a:extLst>
            <a:ext uri="{FF2B5EF4-FFF2-40B4-BE49-F238E27FC236}">
              <a16:creationId xmlns:a16="http://schemas.microsoft.com/office/drawing/2014/main" id="{00000000-0008-0000-0800-00004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30" name="Text Box 4">
          <a:extLst>
            <a:ext uri="{FF2B5EF4-FFF2-40B4-BE49-F238E27FC236}">
              <a16:creationId xmlns:a16="http://schemas.microsoft.com/office/drawing/2014/main" id="{00000000-0008-0000-0800-00004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31" name="Text Box 6">
          <a:extLst>
            <a:ext uri="{FF2B5EF4-FFF2-40B4-BE49-F238E27FC236}">
              <a16:creationId xmlns:a16="http://schemas.microsoft.com/office/drawing/2014/main" id="{00000000-0008-0000-0800-00004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32" name="Text Box 4">
          <a:extLst>
            <a:ext uri="{FF2B5EF4-FFF2-40B4-BE49-F238E27FC236}">
              <a16:creationId xmlns:a16="http://schemas.microsoft.com/office/drawing/2014/main" id="{00000000-0008-0000-0800-00004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33" name="Text Box 6">
          <a:extLst>
            <a:ext uri="{FF2B5EF4-FFF2-40B4-BE49-F238E27FC236}">
              <a16:creationId xmlns:a16="http://schemas.microsoft.com/office/drawing/2014/main" id="{00000000-0008-0000-0800-00004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334" name="Text Box 6">
          <a:extLst>
            <a:ext uri="{FF2B5EF4-FFF2-40B4-BE49-F238E27FC236}">
              <a16:creationId xmlns:a16="http://schemas.microsoft.com/office/drawing/2014/main" id="{00000000-0008-0000-0800-00004E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35" name="Text Box 4">
          <a:extLst>
            <a:ext uri="{FF2B5EF4-FFF2-40B4-BE49-F238E27FC236}">
              <a16:creationId xmlns:a16="http://schemas.microsoft.com/office/drawing/2014/main" id="{00000000-0008-0000-0800-00004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36" name="Text Box 6">
          <a:extLst>
            <a:ext uri="{FF2B5EF4-FFF2-40B4-BE49-F238E27FC236}">
              <a16:creationId xmlns:a16="http://schemas.microsoft.com/office/drawing/2014/main" id="{00000000-0008-0000-0800-00005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337" name="Text Box 4">
          <a:extLst>
            <a:ext uri="{FF2B5EF4-FFF2-40B4-BE49-F238E27FC236}">
              <a16:creationId xmlns:a16="http://schemas.microsoft.com/office/drawing/2014/main" id="{00000000-0008-0000-0800-00005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338" name="Text Box 6">
          <a:extLst>
            <a:ext uri="{FF2B5EF4-FFF2-40B4-BE49-F238E27FC236}">
              <a16:creationId xmlns:a16="http://schemas.microsoft.com/office/drawing/2014/main" id="{00000000-0008-0000-0800-00005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39" name="Text Box 4">
          <a:extLst>
            <a:ext uri="{FF2B5EF4-FFF2-40B4-BE49-F238E27FC236}">
              <a16:creationId xmlns:a16="http://schemas.microsoft.com/office/drawing/2014/main" id="{00000000-0008-0000-0800-000053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40" name="Text Box 6">
          <a:extLst>
            <a:ext uri="{FF2B5EF4-FFF2-40B4-BE49-F238E27FC236}">
              <a16:creationId xmlns:a16="http://schemas.microsoft.com/office/drawing/2014/main" id="{00000000-0008-0000-0800-000054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41" name="Text Box 4">
          <a:extLst>
            <a:ext uri="{FF2B5EF4-FFF2-40B4-BE49-F238E27FC236}">
              <a16:creationId xmlns:a16="http://schemas.microsoft.com/office/drawing/2014/main" id="{00000000-0008-0000-0800-000055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42" name="Text Box 6">
          <a:extLst>
            <a:ext uri="{FF2B5EF4-FFF2-40B4-BE49-F238E27FC236}">
              <a16:creationId xmlns:a16="http://schemas.microsoft.com/office/drawing/2014/main" id="{00000000-0008-0000-0800-000056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43" name="Text Box 4">
          <a:extLst>
            <a:ext uri="{FF2B5EF4-FFF2-40B4-BE49-F238E27FC236}">
              <a16:creationId xmlns:a16="http://schemas.microsoft.com/office/drawing/2014/main" id="{00000000-0008-0000-0800-000057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344" name="Text Box 6">
          <a:extLst>
            <a:ext uri="{FF2B5EF4-FFF2-40B4-BE49-F238E27FC236}">
              <a16:creationId xmlns:a16="http://schemas.microsoft.com/office/drawing/2014/main" id="{00000000-0008-0000-0800-000058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45" name="Text Box 4">
          <a:extLst>
            <a:ext uri="{FF2B5EF4-FFF2-40B4-BE49-F238E27FC236}">
              <a16:creationId xmlns:a16="http://schemas.microsoft.com/office/drawing/2014/main" id="{00000000-0008-0000-0800-00005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46" name="Text Box 6">
          <a:extLst>
            <a:ext uri="{FF2B5EF4-FFF2-40B4-BE49-F238E27FC236}">
              <a16:creationId xmlns:a16="http://schemas.microsoft.com/office/drawing/2014/main" id="{00000000-0008-0000-0800-00005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47" name="Text Box 4">
          <a:extLst>
            <a:ext uri="{FF2B5EF4-FFF2-40B4-BE49-F238E27FC236}">
              <a16:creationId xmlns:a16="http://schemas.microsoft.com/office/drawing/2014/main" id="{00000000-0008-0000-0800-00005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48" name="Text Box 6">
          <a:extLst>
            <a:ext uri="{FF2B5EF4-FFF2-40B4-BE49-F238E27FC236}">
              <a16:creationId xmlns:a16="http://schemas.microsoft.com/office/drawing/2014/main" id="{00000000-0008-0000-0800-00005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349" name="Text Box 4">
          <a:extLst>
            <a:ext uri="{FF2B5EF4-FFF2-40B4-BE49-F238E27FC236}">
              <a16:creationId xmlns:a16="http://schemas.microsoft.com/office/drawing/2014/main" id="{00000000-0008-0000-0800-00005D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350" name="Text Box 6">
          <a:extLst>
            <a:ext uri="{FF2B5EF4-FFF2-40B4-BE49-F238E27FC236}">
              <a16:creationId xmlns:a16="http://schemas.microsoft.com/office/drawing/2014/main" id="{00000000-0008-0000-0800-00005E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51" name="Text Box 4">
          <a:extLst>
            <a:ext uri="{FF2B5EF4-FFF2-40B4-BE49-F238E27FC236}">
              <a16:creationId xmlns:a16="http://schemas.microsoft.com/office/drawing/2014/main" id="{00000000-0008-0000-0800-00005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352" name="Text Box 6">
          <a:extLst>
            <a:ext uri="{FF2B5EF4-FFF2-40B4-BE49-F238E27FC236}">
              <a16:creationId xmlns:a16="http://schemas.microsoft.com/office/drawing/2014/main" id="{00000000-0008-0000-0800-00006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353" name="Text Box 4">
          <a:extLst>
            <a:ext uri="{FF2B5EF4-FFF2-40B4-BE49-F238E27FC236}">
              <a16:creationId xmlns:a16="http://schemas.microsoft.com/office/drawing/2014/main" id="{00000000-0008-0000-0800-000061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354" name="Text Box 6">
          <a:extLst>
            <a:ext uri="{FF2B5EF4-FFF2-40B4-BE49-F238E27FC236}">
              <a16:creationId xmlns:a16="http://schemas.microsoft.com/office/drawing/2014/main" id="{00000000-0008-0000-0800-00006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55" name="Text Box 4">
          <a:extLst>
            <a:ext uri="{FF2B5EF4-FFF2-40B4-BE49-F238E27FC236}">
              <a16:creationId xmlns:a16="http://schemas.microsoft.com/office/drawing/2014/main" id="{00000000-0008-0000-0800-00006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56" name="Text Box 6">
          <a:extLst>
            <a:ext uri="{FF2B5EF4-FFF2-40B4-BE49-F238E27FC236}">
              <a16:creationId xmlns:a16="http://schemas.microsoft.com/office/drawing/2014/main" id="{00000000-0008-0000-0800-00006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57" name="Text Box 4">
          <a:extLst>
            <a:ext uri="{FF2B5EF4-FFF2-40B4-BE49-F238E27FC236}">
              <a16:creationId xmlns:a16="http://schemas.microsoft.com/office/drawing/2014/main" id="{00000000-0008-0000-0800-00006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58" name="Text Box 6">
          <a:extLst>
            <a:ext uri="{FF2B5EF4-FFF2-40B4-BE49-F238E27FC236}">
              <a16:creationId xmlns:a16="http://schemas.microsoft.com/office/drawing/2014/main" id="{00000000-0008-0000-0800-00006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59" name="Text Box 4">
          <a:extLst>
            <a:ext uri="{FF2B5EF4-FFF2-40B4-BE49-F238E27FC236}">
              <a16:creationId xmlns:a16="http://schemas.microsoft.com/office/drawing/2014/main" id="{00000000-0008-0000-0800-00006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60" name="Text Box 6">
          <a:extLst>
            <a:ext uri="{FF2B5EF4-FFF2-40B4-BE49-F238E27FC236}">
              <a16:creationId xmlns:a16="http://schemas.microsoft.com/office/drawing/2014/main" id="{00000000-0008-0000-0800-00006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61" name="Text Box 4">
          <a:extLst>
            <a:ext uri="{FF2B5EF4-FFF2-40B4-BE49-F238E27FC236}">
              <a16:creationId xmlns:a16="http://schemas.microsoft.com/office/drawing/2014/main" id="{00000000-0008-0000-0800-000069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362" name="Text Box 6">
          <a:extLst>
            <a:ext uri="{FF2B5EF4-FFF2-40B4-BE49-F238E27FC236}">
              <a16:creationId xmlns:a16="http://schemas.microsoft.com/office/drawing/2014/main" id="{00000000-0008-0000-0800-00006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63" name="Text Box 4">
          <a:extLst>
            <a:ext uri="{FF2B5EF4-FFF2-40B4-BE49-F238E27FC236}">
              <a16:creationId xmlns:a16="http://schemas.microsoft.com/office/drawing/2014/main" id="{00000000-0008-0000-0800-00006B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64" name="Text Box 6">
          <a:extLst>
            <a:ext uri="{FF2B5EF4-FFF2-40B4-BE49-F238E27FC236}">
              <a16:creationId xmlns:a16="http://schemas.microsoft.com/office/drawing/2014/main" id="{00000000-0008-0000-0800-00006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65" name="Text Box 4">
          <a:extLst>
            <a:ext uri="{FF2B5EF4-FFF2-40B4-BE49-F238E27FC236}">
              <a16:creationId xmlns:a16="http://schemas.microsoft.com/office/drawing/2014/main" id="{00000000-0008-0000-0800-00006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66" name="Text Box 6">
          <a:extLst>
            <a:ext uri="{FF2B5EF4-FFF2-40B4-BE49-F238E27FC236}">
              <a16:creationId xmlns:a16="http://schemas.microsoft.com/office/drawing/2014/main" id="{00000000-0008-0000-0800-00006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67" name="Text Box 4">
          <a:extLst>
            <a:ext uri="{FF2B5EF4-FFF2-40B4-BE49-F238E27FC236}">
              <a16:creationId xmlns:a16="http://schemas.microsoft.com/office/drawing/2014/main" id="{00000000-0008-0000-0800-00006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68" name="Text Box 6">
          <a:extLst>
            <a:ext uri="{FF2B5EF4-FFF2-40B4-BE49-F238E27FC236}">
              <a16:creationId xmlns:a16="http://schemas.microsoft.com/office/drawing/2014/main" id="{00000000-0008-0000-0800-00007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69" name="Text Box 4">
          <a:extLst>
            <a:ext uri="{FF2B5EF4-FFF2-40B4-BE49-F238E27FC236}">
              <a16:creationId xmlns:a16="http://schemas.microsoft.com/office/drawing/2014/main" id="{00000000-0008-0000-0800-00007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70" name="Text Box 6">
          <a:extLst>
            <a:ext uri="{FF2B5EF4-FFF2-40B4-BE49-F238E27FC236}">
              <a16:creationId xmlns:a16="http://schemas.microsoft.com/office/drawing/2014/main" id="{00000000-0008-0000-0800-00007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71" name="Text Box 4">
          <a:extLst>
            <a:ext uri="{FF2B5EF4-FFF2-40B4-BE49-F238E27FC236}">
              <a16:creationId xmlns:a16="http://schemas.microsoft.com/office/drawing/2014/main" id="{00000000-0008-0000-0800-00007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72" name="Text Box 6">
          <a:extLst>
            <a:ext uri="{FF2B5EF4-FFF2-40B4-BE49-F238E27FC236}">
              <a16:creationId xmlns:a16="http://schemas.microsoft.com/office/drawing/2014/main" id="{00000000-0008-0000-0800-00007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73" name="Text Box 4">
          <a:extLst>
            <a:ext uri="{FF2B5EF4-FFF2-40B4-BE49-F238E27FC236}">
              <a16:creationId xmlns:a16="http://schemas.microsoft.com/office/drawing/2014/main" id="{00000000-0008-0000-0800-00007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74" name="Text Box 6">
          <a:extLst>
            <a:ext uri="{FF2B5EF4-FFF2-40B4-BE49-F238E27FC236}">
              <a16:creationId xmlns:a16="http://schemas.microsoft.com/office/drawing/2014/main" id="{00000000-0008-0000-0800-00007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75" name="Text Box 4">
          <a:extLst>
            <a:ext uri="{FF2B5EF4-FFF2-40B4-BE49-F238E27FC236}">
              <a16:creationId xmlns:a16="http://schemas.microsoft.com/office/drawing/2014/main" id="{00000000-0008-0000-0800-000077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76" name="Text Box 6">
          <a:extLst>
            <a:ext uri="{FF2B5EF4-FFF2-40B4-BE49-F238E27FC236}">
              <a16:creationId xmlns:a16="http://schemas.microsoft.com/office/drawing/2014/main" id="{00000000-0008-0000-0800-00007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77" name="Text Box 4">
          <a:extLst>
            <a:ext uri="{FF2B5EF4-FFF2-40B4-BE49-F238E27FC236}">
              <a16:creationId xmlns:a16="http://schemas.microsoft.com/office/drawing/2014/main" id="{00000000-0008-0000-0800-00007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78" name="Text Box 6">
          <a:extLst>
            <a:ext uri="{FF2B5EF4-FFF2-40B4-BE49-F238E27FC236}">
              <a16:creationId xmlns:a16="http://schemas.microsoft.com/office/drawing/2014/main" id="{00000000-0008-0000-0800-00007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79" name="Text Box 4">
          <a:extLst>
            <a:ext uri="{FF2B5EF4-FFF2-40B4-BE49-F238E27FC236}">
              <a16:creationId xmlns:a16="http://schemas.microsoft.com/office/drawing/2014/main" id="{00000000-0008-0000-0800-00007B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80" name="Text Box 6">
          <a:extLst>
            <a:ext uri="{FF2B5EF4-FFF2-40B4-BE49-F238E27FC236}">
              <a16:creationId xmlns:a16="http://schemas.microsoft.com/office/drawing/2014/main" id="{00000000-0008-0000-0800-00007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81" name="Text Box 4">
          <a:extLst>
            <a:ext uri="{FF2B5EF4-FFF2-40B4-BE49-F238E27FC236}">
              <a16:creationId xmlns:a16="http://schemas.microsoft.com/office/drawing/2014/main" id="{00000000-0008-0000-0800-00007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382" name="Text Box 6">
          <a:extLst>
            <a:ext uri="{FF2B5EF4-FFF2-40B4-BE49-F238E27FC236}">
              <a16:creationId xmlns:a16="http://schemas.microsoft.com/office/drawing/2014/main" id="{00000000-0008-0000-0800-00007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383" name="Text Box 4">
          <a:extLst>
            <a:ext uri="{FF2B5EF4-FFF2-40B4-BE49-F238E27FC236}">
              <a16:creationId xmlns:a16="http://schemas.microsoft.com/office/drawing/2014/main" id="{00000000-0008-0000-0800-00007F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384" name="Text Box 6">
          <a:extLst>
            <a:ext uri="{FF2B5EF4-FFF2-40B4-BE49-F238E27FC236}">
              <a16:creationId xmlns:a16="http://schemas.microsoft.com/office/drawing/2014/main" id="{00000000-0008-0000-0800-00008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85" name="Text Box 4">
          <a:extLst>
            <a:ext uri="{FF2B5EF4-FFF2-40B4-BE49-F238E27FC236}">
              <a16:creationId xmlns:a16="http://schemas.microsoft.com/office/drawing/2014/main" id="{00000000-0008-0000-0800-00008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386" name="Text Box 6">
          <a:extLst>
            <a:ext uri="{FF2B5EF4-FFF2-40B4-BE49-F238E27FC236}">
              <a16:creationId xmlns:a16="http://schemas.microsoft.com/office/drawing/2014/main" id="{00000000-0008-0000-0800-00008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87" name="Text Box 4">
          <a:extLst>
            <a:ext uri="{FF2B5EF4-FFF2-40B4-BE49-F238E27FC236}">
              <a16:creationId xmlns:a16="http://schemas.microsoft.com/office/drawing/2014/main" id="{00000000-0008-0000-0800-00008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88" name="Text Box 6">
          <a:extLst>
            <a:ext uri="{FF2B5EF4-FFF2-40B4-BE49-F238E27FC236}">
              <a16:creationId xmlns:a16="http://schemas.microsoft.com/office/drawing/2014/main" id="{00000000-0008-0000-0800-00008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89" name="Text Box 4">
          <a:extLst>
            <a:ext uri="{FF2B5EF4-FFF2-40B4-BE49-F238E27FC236}">
              <a16:creationId xmlns:a16="http://schemas.microsoft.com/office/drawing/2014/main" id="{00000000-0008-0000-0800-00008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390" name="Text Box 6">
          <a:extLst>
            <a:ext uri="{FF2B5EF4-FFF2-40B4-BE49-F238E27FC236}">
              <a16:creationId xmlns:a16="http://schemas.microsoft.com/office/drawing/2014/main" id="{00000000-0008-0000-0800-00008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91" name="Text Box 4">
          <a:extLst>
            <a:ext uri="{FF2B5EF4-FFF2-40B4-BE49-F238E27FC236}">
              <a16:creationId xmlns:a16="http://schemas.microsoft.com/office/drawing/2014/main" id="{00000000-0008-0000-0800-00008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92" name="Text Box 6">
          <a:extLst>
            <a:ext uri="{FF2B5EF4-FFF2-40B4-BE49-F238E27FC236}">
              <a16:creationId xmlns:a16="http://schemas.microsoft.com/office/drawing/2014/main" id="{00000000-0008-0000-0800-00008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93" name="Text Box 4">
          <a:extLst>
            <a:ext uri="{FF2B5EF4-FFF2-40B4-BE49-F238E27FC236}">
              <a16:creationId xmlns:a16="http://schemas.microsoft.com/office/drawing/2014/main" id="{00000000-0008-0000-0800-00008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394" name="Text Box 6">
          <a:extLst>
            <a:ext uri="{FF2B5EF4-FFF2-40B4-BE49-F238E27FC236}">
              <a16:creationId xmlns:a16="http://schemas.microsoft.com/office/drawing/2014/main" id="{00000000-0008-0000-0800-00008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95" name="Text Box 4">
          <a:extLst>
            <a:ext uri="{FF2B5EF4-FFF2-40B4-BE49-F238E27FC236}">
              <a16:creationId xmlns:a16="http://schemas.microsoft.com/office/drawing/2014/main" id="{00000000-0008-0000-0800-00008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396" name="Text Box 6">
          <a:extLst>
            <a:ext uri="{FF2B5EF4-FFF2-40B4-BE49-F238E27FC236}">
              <a16:creationId xmlns:a16="http://schemas.microsoft.com/office/drawing/2014/main" id="{00000000-0008-0000-0800-00008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97" name="Text Box 4">
          <a:extLst>
            <a:ext uri="{FF2B5EF4-FFF2-40B4-BE49-F238E27FC236}">
              <a16:creationId xmlns:a16="http://schemas.microsoft.com/office/drawing/2014/main" id="{00000000-0008-0000-0800-00008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398" name="Text Box 6">
          <a:extLst>
            <a:ext uri="{FF2B5EF4-FFF2-40B4-BE49-F238E27FC236}">
              <a16:creationId xmlns:a16="http://schemas.microsoft.com/office/drawing/2014/main" id="{00000000-0008-0000-0800-00008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399" name="Text Box 6">
          <a:extLst>
            <a:ext uri="{FF2B5EF4-FFF2-40B4-BE49-F238E27FC236}">
              <a16:creationId xmlns:a16="http://schemas.microsoft.com/office/drawing/2014/main" id="{00000000-0008-0000-0800-00008F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00" name="Text Box 4">
          <a:extLst>
            <a:ext uri="{FF2B5EF4-FFF2-40B4-BE49-F238E27FC236}">
              <a16:creationId xmlns:a16="http://schemas.microsoft.com/office/drawing/2014/main" id="{00000000-0008-0000-0800-00009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01" name="Text Box 6">
          <a:extLst>
            <a:ext uri="{FF2B5EF4-FFF2-40B4-BE49-F238E27FC236}">
              <a16:creationId xmlns:a16="http://schemas.microsoft.com/office/drawing/2014/main" id="{00000000-0008-0000-0800-00009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02" name="Text Box 4">
          <a:extLst>
            <a:ext uri="{FF2B5EF4-FFF2-40B4-BE49-F238E27FC236}">
              <a16:creationId xmlns:a16="http://schemas.microsoft.com/office/drawing/2014/main" id="{00000000-0008-0000-0800-00009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03" name="Text Box 6">
          <a:extLst>
            <a:ext uri="{FF2B5EF4-FFF2-40B4-BE49-F238E27FC236}">
              <a16:creationId xmlns:a16="http://schemas.microsoft.com/office/drawing/2014/main" id="{00000000-0008-0000-0800-00009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404" name="Text Box 6">
          <a:extLst>
            <a:ext uri="{FF2B5EF4-FFF2-40B4-BE49-F238E27FC236}">
              <a16:creationId xmlns:a16="http://schemas.microsoft.com/office/drawing/2014/main" id="{00000000-0008-0000-0800-00009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05" name="Text Box 4">
          <a:extLst>
            <a:ext uri="{FF2B5EF4-FFF2-40B4-BE49-F238E27FC236}">
              <a16:creationId xmlns:a16="http://schemas.microsoft.com/office/drawing/2014/main" id="{00000000-0008-0000-0800-00009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06" name="Text Box 6">
          <a:extLst>
            <a:ext uri="{FF2B5EF4-FFF2-40B4-BE49-F238E27FC236}">
              <a16:creationId xmlns:a16="http://schemas.microsoft.com/office/drawing/2014/main" id="{00000000-0008-0000-0800-00009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07" name="Text Box 4">
          <a:extLst>
            <a:ext uri="{FF2B5EF4-FFF2-40B4-BE49-F238E27FC236}">
              <a16:creationId xmlns:a16="http://schemas.microsoft.com/office/drawing/2014/main" id="{00000000-0008-0000-0800-00009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08" name="Text Box 6">
          <a:extLst>
            <a:ext uri="{FF2B5EF4-FFF2-40B4-BE49-F238E27FC236}">
              <a16:creationId xmlns:a16="http://schemas.microsoft.com/office/drawing/2014/main" id="{00000000-0008-0000-0800-00009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09" name="Text Box 4">
          <a:extLst>
            <a:ext uri="{FF2B5EF4-FFF2-40B4-BE49-F238E27FC236}">
              <a16:creationId xmlns:a16="http://schemas.microsoft.com/office/drawing/2014/main" id="{00000000-0008-0000-0800-00009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10" name="Text Box 6">
          <a:extLst>
            <a:ext uri="{FF2B5EF4-FFF2-40B4-BE49-F238E27FC236}">
              <a16:creationId xmlns:a16="http://schemas.microsoft.com/office/drawing/2014/main" id="{00000000-0008-0000-0800-00009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11" name="Text Box 4">
          <a:extLst>
            <a:ext uri="{FF2B5EF4-FFF2-40B4-BE49-F238E27FC236}">
              <a16:creationId xmlns:a16="http://schemas.microsoft.com/office/drawing/2014/main" id="{00000000-0008-0000-0800-00009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12" name="Text Box 6">
          <a:extLst>
            <a:ext uri="{FF2B5EF4-FFF2-40B4-BE49-F238E27FC236}">
              <a16:creationId xmlns:a16="http://schemas.microsoft.com/office/drawing/2014/main" id="{00000000-0008-0000-0800-00009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13" name="Text Box 4">
          <a:extLst>
            <a:ext uri="{FF2B5EF4-FFF2-40B4-BE49-F238E27FC236}">
              <a16:creationId xmlns:a16="http://schemas.microsoft.com/office/drawing/2014/main" id="{00000000-0008-0000-0800-00009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14" name="Text Box 6">
          <a:extLst>
            <a:ext uri="{FF2B5EF4-FFF2-40B4-BE49-F238E27FC236}">
              <a16:creationId xmlns:a16="http://schemas.microsoft.com/office/drawing/2014/main" id="{00000000-0008-0000-0800-00009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415" name="Text Box 6">
          <a:extLst>
            <a:ext uri="{FF2B5EF4-FFF2-40B4-BE49-F238E27FC236}">
              <a16:creationId xmlns:a16="http://schemas.microsoft.com/office/drawing/2014/main" id="{00000000-0008-0000-0800-00009F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16" name="Text Box 4">
          <a:extLst>
            <a:ext uri="{FF2B5EF4-FFF2-40B4-BE49-F238E27FC236}">
              <a16:creationId xmlns:a16="http://schemas.microsoft.com/office/drawing/2014/main" id="{00000000-0008-0000-0800-0000A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17" name="Text Box 6">
          <a:extLst>
            <a:ext uri="{FF2B5EF4-FFF2-40B4-BE49-F238E27FC236}">
              <a16:creationId xmlns:a16="http://schemas.microsoft.com/office/drawing/2014/main" id="{00000000-0008-0000-0800-0000A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418" name="Text Box 6">
          <a:extLst>
            <a:ext uri="{FF2B5EF4-FFF2-40B4-BE49-F238E27FC236}">
              <a16:creationId xmlns:a16="http://schemas.microsoft.com/office/drawing/2014/main" id="{00000000-0008-0000-0800-0000A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419" name="Text Box 4">
          <a:extLst>
            <a:ext uri="{FF2B5EF4-FFF2-40B4-BE49-F238E27FC236}">
              <a16:creationId xmlns:a16="http://schemas.microsoft.com/office/drawing/2014/main" id="{00000000-0008-0000-0800-0000A3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420" name="Text Box 6">
          <a:extLst>
            <a:ext uri="{FF2B5EF4-FFF2-40B4-BE49-F238E27FC236}">
              <a16:creationId xmlns:a16="http://schemas.microsoft.com/office/drawing/2014/main" id="{00000000-0008-0000-0800-0000A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21" name="Text Box 4">
          <a:extLst>
            <a:ext uri="{FF2B5EF4-FFF2-40B4-BE49-F238E27FC236}">
              <a16:creationId xmlns:a16="http://schemas.microsoft.com/office/drawing/2014/main" id="{00000000-0008-0000-0800-0000A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22" name="Text Box 6">
          <a:extLst>
            <a:ext uri="{FF2B5EF4-FFF2-40B4-BE49-F238E27FC236}">
              <a16:creationId xmlns:a16="http://schemas.microsoft.com/office/drawing/2014/main" id="{00000000-0008-0000-0800-0000A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23" name="Text Box 4">
          <a:extLst>
            <a:ext uri="{FF2B5EF4-FFF2-40B4-BE49-F238E27FC236}">
              <a16:creationId xmlns:a16="http://schemas.microsoft.com/office/drawing/2014/main" id="{00000000-0008-0000-0800-0000A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24" name="Text Box 6">
          <a:extLst>
            <a:ext uri="{FF2B5EF4-FFF2-40B4-BE49-F238E27FC236}">
              <a16:creationId xmlns:a16="http://schemas.microsoft.com/office/drawing/2014/main" id="{00000000-0008-0000-0800-0000A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25" name="Text Box 4">
          <a:extLst>
            <a:ext uri="{FF2B5EF4-FFF2-40B4-BE49-F238E27FC236}">
              <a16:creationId xmlns:a16="http://schemas.microsoft.com/office/drawing/2014/main" id="{00000000-0008-0000-0800-0000A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26" name="Text Box 6">
          <a:extLst>
            <a:ext uri="{FF2B5EF4-FFF2-40B4-BE49-F238E27FC236}">
              <a16:creationId xmlns:a16="http://schemas.microsoft.com/office/drawing/2014/main" id="{00000000-0008-0000-0800-0000A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27" name="Text Box 4">
          <a:extLst>
            <a:ext uri="{FF2B5EF4-FFF2-40B4-BE49-F238E27FC236}">
              <a16:creationId xmlns:a16="http://schemas.microsoft.com/office/drawing/2014/main" id="{00000000-0008-0000-0800-0000A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28" name="Text Box 6">
          <a:extLst>
            <a:ext uri="{FF2B5EF4-FFF2-40B4-BE49-F238E27FC236}">
              <a16:creationId xmlns:a16="http://schemas.microsoft.com/office/drawing/2014/main" id="{00000000-0008-0000-0800-0000A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29" name="Text Box 4">
          <a:extLst>
            <a:ext uri="{FF2B5EF4-FFF2-40B4-BE49-F238E27FC236}">
              <a16:creationId xmlns:a16="http://schemas.microsoft.com/office/drawing/2014/main" id="{00000000-0008-0000-0800-0000A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30" name="Text Box 6">
          <a:extLst>
            <a:ext uri="{FF2B5EF4-FFF2-40B4-BE49-F238E27FC236}">
              <a16:creationId xmlns:a16="http://schemas.microsoft.com/office/drawing/2014/main" id="{00000000-0008-0000-0800-0000A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31" name="Text Box 4">
          <a:extLst>
            <a:ext uri="{FF2B5EF4-FFF2-40B4-BE49-F238E27FC236}">
              <a16:creationId xmlns:a16="http://schemas.microsoft.com/office/drawing/2014/main" id="{00000000-0008-0000-0800-0000A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32" name="Text Box 6">
          <a:extLst>
            <a:ext uri="{FF2B5EF4-FFF2-40B4-BE49-F238E27FC236}">
              <a16:creationId xmlns:a16="http://schemas.microsoft.com/office/drawing/2014/main" id="{00000000-0008-0000-0800-0000B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33" name="Text Box 4">
          <a:extLst>
            <a:ext uri="{FF2B5EF4-FFF2-40B4-BE49-F238E27FC236}">
              <a16:creationId xmlns:a16="http://schemas.microsoft.com/office/drawing/2014/main" id="{00000000-0008-0000-0800-0000B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34" name="Text Box 6">
          <a:extLst>
            <a:ext uri="{FF2B5EF4-FFF2-40B4-BE49-F238E27FC236}">
              <a16:creationId xmlns:a16="http://schemas.microsoft.com/office/drawing/2014/main" id="{00000000-0008-0000-0800-0000B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35" name="Text Box 4">
          <a:extLst>
            <a:ext uri="{FF2B5EF4-FFF2-40B4-BE49-F238E27FC236}">
              <a16:creationId xmlns:a16="http://schemas.microsoft.com/office/drawing/2014/main" id="{00000000-0008-0000-0800-0000B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36" name="Text Box 6">
          <a:extLst>
            <a:ext uri="{FF2B5EF4-FFF2-40B4-BE49-F238E27FC236}">
              <a16:creationId xmlns:a16="http://schemas.microsoft.com/office/drawing/2014/main" id="{00000000-0008-0000-0800-0000B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37" name="Text Box 4">
          <a:extLst>
            <a:ext uri="{FF2B5EF4-FFF2-40B4-BE49-F238E27FC236}">
              <a16:creationId xmlns:a16="http://schemas.microsoft.com/office/drawing/2014/main" id="{00000000-0008-0000-0800-0000B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38" name="Text Box 6">
          <a:extLst>
            <a:ext uri="{FF2B5EF4-FFF2-40B4-BE49-F238E27FC236}">
              <a16:creationId xmlns:a16="http://schemas.microsoft.com/office/drawing/2014/main" id="{00000000-0008-0000-0800-0000B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39" name="Text Box 4">
          <a:extLst>
            <a:ext uri="{FF2B5EF4-FFF2-40B4-BE49-F238E27FC236}">
              <a16:creationId xmlns:a16="http://schemas.microsoft.com/office/drawing/2014/main" id="{00000000-0008-0000-0800-0000B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40" name="Text Box 6">
          <a:extLst>
            <a:ext uri="{FF2B5EF4-FFF2-40B4-BE49-F238E27FC236}">
              <a16:creationId xmlns:a16="http://schemas.microsoft.com/office/drawing/2014/main" id="{00000000-0008-0000-0800-0000B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41" name="Text Box 4">
          <a:extLst>
            <a:ext uri="{FF2B5EF4-FFF2-40B4-BE49-F238E27FC236}">
              <a16:creationId xmlns:a16="http://schemas.microsoft.com/office/drawing/2014/main" id="{00000000-0008-0000-0800-0000B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42" name="Text Box 6">
          <a:extLst>
            <a:ext uri="{FF2B5EF4-FFF2-40B4-BE49-F238E27FC236}">
              <a16:creationId xmlns:a16="http://schemas.microsoft.com/office/drawing/2014/main" id="{00000000-0008-0000-0800-0000BA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43" name="Text Box 4">
          <a:extLst>
            <a:ext uri="{FF2B5EF4-FFF2-40B4-BE49-F238E27FC236}">
              <a16:creationId xmlns:a16="http://schemas.microsoft.com/office/drawing/2014/main" id="{00000000-0008-0000-0800-0000B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44" name="Text Box 6">
          <a:extLst>
            <a:ext uri="{FF2B5EF4-FFF2-40B4-BE49-F238E27FC236}">
              <a16:creationId xmlns:a16="http://schemas.microsoft.com/office/drawing/2014/main" id="{00000000-0008-0000-0800-0000B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45" name="Text Box 4">
          <a:extLst>
            <a:ext uri="{FF2B5EF4-FFF2-40B4-BE49-F238E27FC236}">
              <a16:creationId xmlns:a16="http://schemas.microsoft.com/office/drawing/2014/main" id="{00000000-0008-0000-0800-0000B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46" name="Text Box 6">
          <a:extLst>
            <a:ext uri="{FF2B5EF4-FFF2-40B4-BE49-F238E27FC236}">
              <a16:creationId xmlns:a16="http://schemas.microsoft.com/office/drawing/2014/main" id="{00000000-0008-0000-0800-0000B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47" name="Text Box 4">
          <a:extLst>
            <a:ext uri="{FF2B5EF4-FFF2-40B4-BE49-F238E27FC236}">
              <a16:creationId xmlns:a16="http://schemas.microsoft.com/office/drawing/2014/main" id="{00000000-0008-0000-0800-0000B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48" name="Text Box 6">
          <a:extLst>
            <a:ext uri="{FF2B5EF4-FFF2-40B4-BE49-F238E27FC236}">
              <a16:creationId xmlns:a16="http://schemas.microsoft.com/office/drawing/2014/main" id="{00000000-0008-0000-0800-0000C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49" name="Text Box 4">
          <a:extLst>
            <a:ext uri="{FF2B5EF4-FFF2-40B4-BE49-F238E27FC236}">
              <a16:creationId xmlns:a16="http://schemas.microsoft.com/office/drawing/2014/main" id="{00000000-0008-0000-0800-0000C1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450" name="Text Box 6">
          <a:extLst>
            <a:ext uri="{FF2B5EF4-FFF2-40B4-BE49-F238E27FC236}">
              <a16:creationId xmlns:a16="http://schemas.microsoft.com/office/drawing/2014/main" id="{00000000-0008-0000-0800-0000C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51" name="Text Box 4">
          <a:extLst>
            <a:ext uri="{FF2B5EF4-FFF2-40B4-BE49-F238E27FC236}">
              <a16:creationId xmlns:a16="http://schemas.microsoft.com/office/drawing/2014/main" id="{00000000-0008-0000-0800-0000C3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52" name="Text Box 6">
          <a:extLst>
            <a:ext uri="{FF2B5EF4-FFF2-40B4-BE49-F238E27FC236}">
              <a16:creationId xmlns:a16="http://schemas.microsoft.com/office/drawing/2014/main" id="{00000000-0008-0000-0800-0000C4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53" name="Text Box 4">
          <a:extLst>
            <a:ext uri="{FF2B5EF4-FFF2-40B4-BE49-F238E27FC236}">
              <a16:creationId xmlns:a16="http://schemas.microsoft.com/office/drawing/2014/main" id="{00000000-0008-0000-0800-0000C5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54" name="Text Box 6">
          <a:extLst>
            <a:ext uri="{FF2B5EF4-FFF2-40B4-BE49-F238E27FC236}">
              <a16:creationId xmlns:a16="http://schemas.microsoft.com/office/drawing/2014/main" id="{00000000-0008-0000-0800-0000C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55" name="Text Box 4">
          <a:extLst>
            <a:ext uri="{FF2B5EF4-FFF2-40B4-BE49-F238E27FC236}">
              <a16:creationId xmlns:a16="http://schemas.microsoft.com/office/drawing/2014/main" id="{00000000-0008-0000-0800-0000C7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56" name="Text Box 6">
          <a:extLst>
            <a:ext uri="{FF2B5EF4-FFF2-40B4-BE49-F238E27FC236}">
              <a16:creationId xmlns:a16="http://schemas.microsoft.com/office/drawing/2014/main" id="{00000000-0008-0000-0800-0000C8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57" name="Text Box 4">
          <a:extLst>
            <a:ext uri="{FF2B5EF4-FFF2-40B4-BE49-F238E27FC236}">
              <a16:creationId xmlns:a16="http://schemas.microsoft.com/office/drawing/2014/main" id="{00000000-0008-0000-0800-0000C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58" name="Text Box 6">
          <a:extLst>
            <a:ext uri="{FF2B5EF4-FFF2-40B4-BE49-F238E27FC236}">
              <a16:creationId xmlns:a16="http://schemas.microsoft.com/office/drawing/2014/main" id="{00000000-0008-0000-0800-0000C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59" name="Text Box 4">
          <a:extLst>
            <a:ext uri="{FF2B5EF4-FFF2-40B4-BE49-F238E27FC236}">
              <a16:creationId xmlns:a16="http://schemas.microsoft.com/office/drawing/2014/main" id="{00000000-0008-0000-0800-0000CB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60" name="Text Box 6">
          <a:extLst>
            <a:ext uri="{FF2B5EF4-FFF2-40B4-BE49-F238E27FC236}">
              <a16:creationId xmlns:a16="http://schemas.microsoft.com/office/drawing/2014/main" id="{00000000-0008-0000-0800-0000CC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61" name="Text Box 4">
          <a:extLst>
            <a:ext uri="{FF2B5EF4-FFF2-40B4-BE49-F238E27FC236}">
              <a16:creationId xmlns:a16="http://schemas.microsoft.com/office/drawing/2014/main" id="{00000000-0008-0000-0800-0000C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62" name="Text Box 6">
          <a:extLst>
            <a:ext uri="{FF2B5EF4-FFF2-40B4-BE49-F238E27FC236}">
              <a16:creationId xmlns:a16="http://schemas.microsoft.com/office/drawing/2014/main" id="{00000000-0008-0000-0800-0000CE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463" name="Text Box 4">
          <a:extLst>
            <a:ext uri="{FF2B5EF4-FFF2-40B4-BE49-F238E27FC236}">
              <a16:creationId xmlns:a16="http://schemas.microsoft.com/office/drawing/2014/main" id="{00000000-0008-0000-0800-0000CF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464" name="Text Box 6">
          <a:extLst>
            <a:ext uri="{FF2B5EF4-FFF2-40B4-BE49-F238E27FC236}">
              <a16:creationId xmlns:a16="http://schemas.microsoft.com/office/drawing/2014/main" id="{00000000-0008-0000-0800-0000D0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65" name="Text Box 4">
          <a:extLst>
            <a:ext uri="{FF2B5EF4-FFF2-40B4-BE49-F238E27FC236}">
              <a16:creationId xmlns:a16="http://schemas.microsoft.com/office/drawing/2014/main" id="{00000000-0008-0000-0800-0000D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66" name="Text Box 6">
          <a:extLst>
            <a:ext uri="{FF2B5EF4-FFF2-40B4-BE49-F238E27FC236}">
              <a16:creationId xmlns:a16="http://schemas.microsoft.com/office/drawing/2014/main" id="{00000000-0008-0000-0800-0000D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467" name="Text Box 4">
          <a:extLst>
            <a:ext uri="{FF2B5EF4-FFF2-40B4-BE49-F238E27FC236}">
              <a16:creationId xmlns:a16="http://schemas.microsoft.com/office/drawing/2014/main" id="{00000000-0008-0000-0800-0000D3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468" name="Text Box 6">
          <a:extLst>
            <a:ext uri="{FF2B5EF4-FFF2-40B4-BE49-F238E27FC236}">
              <a16:creationId xmlns:a16="http://schemas.microsoft.com/office/drawing/2014/main" id="{00000000-0008-0000-0800-0000D4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469" name="Text Box 6">
          <a:extLst>
            <a:ext uri="{FF2B5EF4-FFF2-40B4-BE49-F238E27FC236}">
              <a16:creationId xmlns:a16="http://schemas.microsoft.com/office/drawing/2014/main" id="{00000000-0008-0000-0800-0000D5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70" name="Text Box 4">
          <a:extLst>
            <a:ext uri="{FF2B5EF4-FFF2-40B4-BE49-F238E27FC236}">
              <a16:creationId xmlns:a16="http://schemas.microsoft.com/office/drawing/2014/main" id="{00000000-0008-0000-0800-0000D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71" name="Text Box 6">
          <a:extLst>
            <a:ext uri="{FF2B5EF4-FFF2-40B4-BE49-F238E27FC236}">
              <a16:creationId xmlns:a16="http://schemas.microsoft.com/office/drawing/2014/main" id="{00000000-0008-0000-0800-0000D7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72" name="Text Box 4">
          <a:extLst>
            <a:ext uri="{FF2B5EF4-FFF2-40B4-BE49-F238E27FC236}">
              <a16:creationId xmlns:a16="http://schemas.microsoft.com/office/drawing/2014/main" id="{00000000-0008-0000-0800-0000D8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73" name="Text Box 6">
          <a:extLst>
            <a:ext uri="{FF2B5EF4-FFF2-40B4-BE49-F238E27FC236}">
              <a16:creationId xmlns:a16="http://schemas.microsoft.com/office/drawing/2014/main" id="{00000000-0008-0000-0800-0000D9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74" name="Text Box 4">
          <a:extLst>
            <a:ext uri="{FF2B5EF4-FFF2-40B4-BE49-F238E27FC236}">
              <a16:creationId xmlns:a16="http://schemas.microsoft.com/office/drawing/2014/main" id="{00000000-0008-0000-0800-0000DA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475" name="Text Box 6">
          <a:extLst>
            <a:ext uri="{FF2B5EF4-FFF2-40B4-BE49-F238E27FC236}">
              <a16:creationId xmlns:a16="http://schemas.microsoft.com/office/drawing/2014/main" id="{00000000-0008-0000-0800-0000DB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76" name="Text Box 4">
          <a:extLst>
            <a:ext uri="{FF2B5EF4-FFF2-40B4-BE49-F238E27FC236}">
              <a16:creationId xmlns:a16="http://schemas.microsoft.com/office/drawing/2014/main" id="{00000000-0008-0000-0800-0000D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77" name="Text Box 6">
          <a:extLst>
            <a:ext uri="{FF2B5EF4-FFF2-40B4-BE49-F238E27FC236}">
              <a16:creationId xmlns:a16="http://schemas.microsoft.com/office/drawing/2014/main" id="{00000000-0008-0000-0800-0000D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78" name="Text Box 4">
          <a:extLst>
            <a:ext uri="{FF2B5EF4-FFF2-40B4-BE49-F238E27FC236}">
              <a16:creationId xmlns:a16="http://schemas.microsoft.com/office/drawing/2014/main" id="{00000000-0008-0000-0800-0000DE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479" name="Text Box 6">
          <a:extLst>
            <a:ext uri="{FF2B5EF4-FFF2-40B4-BE49-F238E27FC236}">
              <a16:creationId xmlns:a16="http://schemas.microsoft.com/office/drawing/2014/main" id="{00000000-0008-0000-0800-0000DF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80" name="Text Box 4">
          <a:extLst>
            <a:ext uri="{FF2B5EF4-FFF2-40B4-BE49-F238E27FC236}">
              <a16:creationId xmlns:a16="http://schemas.microsoft.com/office/drawing/2014/main" id="{00000000-0008-0000-0800-0000E0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81" name="Text Box 6">
          <a:extLst>
            <a:ext uri="{FF2B5EF4-FFF2-40B4-BE49-F238E27FC236}">
              <a16:creationId xmlns:a16="http://schemas.microsoft.com/office/drawing/2014/main" id="{00000000-0008-0000-0800-0000E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482" name="Text Box 4">
          <a:extLst>
            <a:ext uri="{FF2B5EF4-FFF2-40B4-BE49-F238E27FC236}">
              <a16:creationId xmlns:a16="http://schemas.microsoft.com/office/drawing/2014/main" id="{00000000-0008-0000-0800-0000E2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483" name="Text Box 6">
          <a:extLst>
            <a:ext uri="{FF2B5EF4-FFF2-40B4-BE49-F238E27FC236}">
              <a16:creationId xmlns:a16="http://schemas.microsoft.com/office/drawing/2014/main" id="{00000000-0008-0000-0800-0000E3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84" name="Text Box 4">
          <a:extLst>
            <a:ext uri="{FF2B5EF4-FFF2-40B4-BE49-F238E27FC236}">
              <a16:creationId xmlns:a16="http://schemas.microsoft.com/office/drawing/2014/main" id="{00000000-0008-0000-0800-0000E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485" name="Text Box 6">
          <a:extLst>
            <a:ext uri="{FF2B5EF4-FFF2-40B4-BE49-F238E27FC236}">
              <a16:creationId xmlns:a16="http://schemas.microsoft.com/office/drawing/2014/main" id="{00000000-0008-0000-0800-0000E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486" name="Text Box 4">
          <a:extLst>
            <a:ext uri="{FF2B5EF4-FFF2-40B4-BE49-F238E27FC236}">
              <a16:creationId xmlns:a16="http://schemas.microsoft.com/office/drawing/2014/main" id="{00000000-0008-0000-0800-0000E6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487" name="Text Box 6">
          <a:extLst>
            <a:ext uri="{FF2B5EF4-FFF2-40B4-BE49-F238E27FC236}">
              <a16:creationId xmlns:a16="http://schemas.microsoft.com/office/drawing/2014/main" id="{00000000-0008-0000-0800-0000E7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488" name="Text Box 6">
          <a:extLst>
            <a:ext uri="{FF2B5EF4-FFF2-40B4-BE49-F238E27FC236}">
              <a16:creationId xmlns:a16="http://schemas.microsoft.com/office/drawing/2014/main" id="{00000000-0008-0000-0800-0000E8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89" name="Text Box 4">
          <a:extLst>
            <a:ext uri="{FF2B5EF4-FFF2-40B4-BE49-F238E27FC236}">
              <a16:creationId xmlns:a16="http://schemas.microsoft.com/office/drawing/2014/main" id="{00000000-0008-0000-0800-0000E9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490" name="Text Box 6">
          <a:extLst>
            <a:ext uri="{FF2B5EF4-FFF2-40B4-BE49-F238E27FC236}">
              <a16:creationId xmlns:a16="http://schemas.microsoft.com/office/drawing/2014/main" id="{00000000-0008-0000-0800-0000EA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91" name="Text Box 4">
          <a:extLst>
            <a:ext uri="{FF2B5EF4-FFF2-40B4-BE49-F238E27FC236}">
              <a16:creationId xmlns:a16="http://schemas.microsoft.com/office/drawing/2014/main" id="{00000000-0008-0000-0800-0000EB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492" name="Text Box 6">
          <a:extLst>
            <a:ext uri="{FF2B5EF4-FFF2-40B4-BE49-F238E27FC236}">
              <a16:creationId xmlns:a16="http://schemas.microsoft.com/office/drawing/2014/main" id="{00000000-0008-0000-0800-0000EC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93" name="Text Box 4">
          <a:extLst>
            <a:ext uri="{FF2B5EF4-FFF2-40B4-BE49-F238E27FC236}">
              <a16:creationId xmlns:a16="http://schemas.microsoft.com/office/drawing/2014/main" id="{00000000-0008-0000-0800-0000ED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94" name="Text Box 6">
          <a:extLst>
            <a:ext uri="{FF2B5EF4-FFF2-40B4-BE49-F238E27FC236}">
              <a16:creationId xmlns:a16="http://schemas.microsoft.com/office/drawing/2014/main" id="{00000000-0008-0000-0800-0000E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95" name="Text Box 4">
          <a:extLst>
            <a:ext uri="{FF2B5EF4-FFF2-40B4-BE49-F238E27FC236}">
              <a16:creationId xmlns:a16="http://schemas.microsoft.com/office/drawing/2014/main" id="{00000000-0008-0000-0800-0000E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96" name="Text Box 6">
          <a:extLst>
            <a:ext uri="{FF2B5EF4-FFF2-40B4-BE49-F238E27FC236}">
              <a16:creationId xmlns:a16="http://schemas.microsoft.com/office/drawing/2014/main" id="{00000000-0008-0000-0800-0000F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97" name="Text Box 4">
          <a:extLst>
            <a:ext uri="{FF2B5EF4-FFF2-40B4-BE49-F238E27FC236}">
              <a16:creationId xmlns:a16="http://schemas.microsoft.com/office/drawing/2014/main" id="{00000000-0008-0000-0800-0000F1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498" name="Text Box 6">
          <a:extLst>
            <a:ext uri="{FF2B5EF4-FFF2-40B4-BE49-F238E27FC236}">
              <a16:creationId xmlns:a16="http://schemas.microsoft.com/office/drawing/2014/main" id="{00000000-0008-0000-0800-0000F2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499" name="Text Box 4">
          <a:extLst>
            <a:ext uri="{FF2B5EF4-FFF2-40B4-BE49-F238E27FC236}">
              <a16:creationId xmlns:a16="http://schemas.microsoft.com/office/drawing/2014/main" id="{00000000-0008-0000-0800-0000F3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00" name="Text Box 6">
          <a:extLst>
            <a:ext uri="{FF2B5EF4-FFF2-40B4-BE49-F238E27FC236}">
              <a16:creationId xmlns:a16="http://schemas.microsoft.com/office/drawing/2014/main" id="{00000000-0008-0000-0800-0000F4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01" name="Text Box 4">
          <a:extLst>
            <a:ext uri="{FF2B5EF4-FFF2-40B4-BE49-F238E27FC236}">
              <a16:creationId xmlns:a16="http://schemas.microsoft.com/office/drawing/2014/main" id="{00000000-0008-0000-0800-0000F5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02" name="Text Box 6">
          <a:extLst>
            <a:ext uri="{FF2B5EF4-FFF2-40B4-BE49-F238E27FC236}">
              <a16:creationId xmlns:a16="http://schemas.microsoft.com/office/drawing/2014/main" id="{00000000-0008-0000-0800-0000F6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503" name="Text Box 4">
          <a:extLst>
            <a:ext uri="{FF2B5EF4-FFF2-40B4-BE49-F238E27FC236}">
              <a16:creationId xmlns:a16="http://schemas.microsoft.com/office/drawing/2014/main" id="{00000000-0008-0000-0800-0000F7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504" name="Text Box 6">
          <a:extLst>
            <a:ext uri="{FF2B5EF4-FFF2-40B4-BE49-F238E27FC236}">
              <a16:creationId xmlns:a16="http://schemas.microsoft.com/office/drawing/2014/main" id="{00000000-0008-0000-0800-0000F8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05" name="Text Box 4">
          <a:extLst>
            <a:ext uri="{FF2B5EF4-FFF2-40B4-BE49-F238E27FC236}">
              <a16:creationId xmlns:a16="http://schemas.microsoft.com/office/drawing/2014/main" id="{00000000-0008-0000-0800-0000F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06" name="Text Box 6">
          <a:extLst>
            <a:ext uri="{FF2B5EF4-FFF2-40B4-BE49-F238E27FC236}">
              <a16:creationId xmlns:a16="http://schemas.microsoft.com/office/drawing/2014/main" id="{00000000-0008-0000-0800-0000F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507" name="Text Box 4">
          <a:extLst>
            <a:ext uri="{FF2B5EF4-FFF2-40B4-BE49-F238E27FC236}">
              <a16:creationId xmlns:a16="http://schemas.microsoft.com/office/drawing/2014/main" id="{00000000-0008-0000-0800-0000FB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508" name="Text Box 6">
          <a:extLst>
            <a:ext uri="{FF2B5EF4-FFF2-40B4-BE49-F238E27FC236}">
              <a16:creationId xmlns:a16="http://schemas.microsoft.com/office/drawing/2014/main" id="{00000000-0008-0000-0800-0000FC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09" name="Text Box 4">
          <a:extLst>
            <a:ext uri="{FF2B5EF4-FFF2-40B4-BE49-F238E27FC236}">
              <a16:creationId xmlns:a16="http://schemas.microsoft.com/office/drawing/2014/main" id="{00000000-0008-0000-0800-0000FD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10" name="Text Box 6">
          <a:extLst>
            <a:ext uri="{FF2B5EF4-FFF2-40B4-BE49-F238E27FC236}">
              <a16:creationId xmlns:a16="http://schemas.microsoft.com/office/drawing/2014/main" id="{00000000-0008-0000-0800-0000FE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11" name="Text Box 4">
          <a:extLst>
            <a:ext uri="{FF2B5EF4-FFF2-40B4-BE49-F238E27FC236}">
              <a16:creationId xmlns:a16="http://schemas.microsoft.com/office/drawing/2014/main" id="{00000000-0008-0000-0800-0000FF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12" name="Text Box 6">
          <a:extLst>
            <a:ext uri="{FF2B5EF4-FFF2-40B4-BE49-F238E27FC236}">
              <a16:creationId xmlns:a16="http://schemas.microsoft.com/office/drawing/2014/main" id="{00000000-0008-0000-0800-00000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13" name="Text Box 4">
          <a:extLst>
            <a:ext uri="{FF2B5EF4-FFF2-40B4-BE49-F238E27FC236}">
              <a16:creationId xmlns:a16="http://schemas.microsoft.com/office/drawing/2014/main" id="{00000000-0008-0000-0800-00000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14" name="Text Box 6">
          <a:extLst>
            <a:ext uri="{FF2B5EF4-FFF2-40B4-BE49-F238E27FC236}">
              <a16:creationId xmlns:a16="http://schemas.microsoft.com/office/drawing/2014/main" id="{00000000-0008-0000-0800-00000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15" name="Text Box 4">
          <a:extLst>
            <a:ext uri="{FF2B5EF4-FFF2-40B4-BE49-F238E27FC236}">
              <a16:creationId xmlns:a16="http://schemas.microsoft.com/office/drawing/2014/main" id="{00000000-0008-0000-0800-000003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16" name="Text Box 6">
          <a:extLst>
            <a:ext uri="{FF2B5EF4-FFF2-40B4-BE49-F238E27FC236}">
              <a16:creationId xmlns:a16="http://schemas.microsoft.com/office/drawing/2014/main" id="{00000000-0008-0000-0800-000004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17" name="Text Box 4">
          <a:extLst>
            <a:ext uri="{FF2B5EF4-FFF2-40B4-BE49-F238E27FC236}">
              <a16:creationId xmlns:a16="http://schemas.microsoft.com/office/drawing/2014/main" id="{00000000-0008-0000-0800-000005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18" name="Text Box 6">
          <a:extLst>
            <a:ext uri="{FF2B5EF4-FFF2-40B4-BE49-F238E27FC236}">
              <a16:creationId xmlns:a16="http://schemas.microsoft.com/office/drawing/2014/main" id="{00000000-0008-0000-0800-000006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19" name="Text Box 4">
          <a:extLst>
            <a:ext uri="{FF2B5EF4-FFF2-40B4-BE49-F238E27FC236}">
              <a16:creationId xmlns:a16="http://schemas.microsoft.com/office/drawing/2014/main" id="{00000000-0008-0000-0800-00000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20" name="Text Box 6">
          <a:extLst>
            <a:ext uri="{FF2B5EF4-FFF2-40B4-BE49-F238E27FC236}">
              <a16:creationId xmlns:a16="http://schemas.microsoft.com/office/drawing/2014/main" id="{00000000-0008-0000-0800-00000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21" name="Text Box 4">
          <a:extLst>
            <a:ext uri="{FF2B5EF4-FFF2-40B4-BE49-F238E27FC236}">
              <a16:creationId xmlns:a16="http://schemas.microsoft.com/office/drawing/2014/main" id="{00000000-0008-0000-0800-000009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22" name="Text Box 6">
          <a:extLst>
            <a:ext uri="{FF2B5EF4-FFF2-40B4-BE49-F238E27FC236}">
              <a16:creationId xmlns:a16="http://schemas.microsoft.com/office/drawing/2014/main" id="{00000000-0008-0000-0800-00000A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23" name="Text Box 4">
          <a:extLst>
            <a:ext uri="{FF2B5EF4-FFF2-40B4-BE49-F238E27FC236}">
              <a16:creationId xmlns:a16="http://schemas.microsoft.com/office/drawing/2014/main" id="{00000000-0008-0000-0800-00000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24" name="Text Box 6">
          <a:extLst>
            <a:ext uri="{FF2B5EF4-FFF2-40B4-BE49-F238E27FC236}">
              <a16:creationId xmlns:a16="http://schemas.microsoft.com/office/drawing/2014/main" id="{00000000-0008-0000-0800-00000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25" name="Text Box 4">
          <a:extLst>
            <a:ext uri="{FF2B5EF4-FFF2-40B4-BE49-F238E27FC236}">
              <a16:creationId xmlns:a16="http://schemas.microsoft.com/office/drawing/2014/main" id="{00000000-0008-0000-0800-00000D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26" name="Text Box 6">
          <a:extLst>
            <a:ext uri="{FF2B5EF4-FFF2-40B4-BE49-F238E27FC236}">
              <a16:creationId xmlns:a16="http://schemas.microsoft.com/office/drawing/2014/main" id="{00000000-0008-0000-0800-00000E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27" name="Text Box 4">
          <a:extLst>
            <a:ext uri="{FF2B5EF4-FFF2-40B4-BE49-F238E27FC236}">
              <a16:creationId xmlns:a16="http://schemas.microsoft.com/office/drawing/2014/main" id="{00000000-0008-0000-0800-00000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28" name="Text Box 6">
          <a:extLst>
            <a:ext uri="{FF2B5EF4-FFF2-40B4-BE49-F238E27FC236}">
              <a16:creationId xmlns:a16="http://schemas.microsoft.com/office/drawing/2014/main" id="{00000000-0008-0000-0800-00001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29" name="Text Box 4">
          <a:extLst>
            <a:ext uri="{FF2B5EF4-FFF2-40B4-BE49-F238E27FC236}">
              <a16:creationId xmlns:a16="http://schemas.microsoft.com/office/drawing/2014/main" id="{00000000-0008-0000-0800-000011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30" name="Text Box 6">
          <a:extLst>
            <a:ext uri="{FF2B5EF4-FFF2-40B4-BE49-F238E27FC236}">
              <a16:creationId xmlns:a16="http://schemas.microsoft.com/office/drawing/2014/main" id="{00000000-0008-0000-0800-000012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31" name="Text Box 4">
          <a:extLst>
            <a:ext uri="{FF2B5EF4-FFF2-40B4-BE49-F238E27FC236}">
              <a16:creationId xmlns:a16="http://schemas.microsoft.com/office/drawing/2014/main" id="{00000000-0008-0000-0800-00001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32" name="Text Box 6">
          <a:extLst>
            <a:ext uri="{FF2B5EF4-FFF2-40B4-BE49-F238E27FC236}">
              <a16:creationId xmlns:a16="http://schemas.microsoft.com/office/drawing/2014/main" id="{00000000-0008-0000-0800-00001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533" name="Text Box 4">
          <a:extLst>
            <a:ext uri="{FF2B5EF4-FFF2-40B4-BE49-F238E27FC236}">
              <a16:creationId xmlns:a16="http://schemas.microsoft.com/office/drawing/2014/main" id="{00000000-0008-0000-0800-000015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534" name="Text Box 6">
          <a:extLst>
            <a:ext uri="{FF2B5EF4-FFF2-40B4-BE49-F238E27FC236}">
              <a16:creationId xmlns:a16="http://schemas.microsoft.com/office/drawing/2014/main" id="{00000000-0008-0000-0800-000016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35" name="Text Box 4">
          <a:extLst>
            <a:ext uri="{FF2B5EF4-FFF2-40B4-BE49-F238E27FC236}">
              <a16:creationId xmlns:a16="http://schemas.microsoft.com/office/drawing/2014/main" id="{00000000-0008-0000-0800-00001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36" name="Text Box 6">
          <a:extLst>
            <a:ext uri="{FF2B5EF4-FFF2-40B4-BE49-F238E27FC236}">
              <a16:creationId xmlns:a16="http://schemas.microsoft.com/office/drawing/2014/main" id="{00000000-0008-0000-0800-00001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537" name="Text Box 4">
          <a:extLst>
            <a:ext uri="{FF2B5EF4-FFF2-40B4-BE49-F238E27FC236}">
              <a16:creationId xmlns:a16="http://schemas.microsoft.com/office/drawing/2014/main" id="{00000000-0008-0000-0800-000019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538" name="Text Box 6">
          <a:extLst>
            <a:ext uri="{FF2B5EF4-FFF2-40B4-BE49-F238E27FC236}">
              <a16:creationId xmlns:a16="http://schemas.microsoft.com/office/drawing/2014/main" id="{00000000-0008-0000-0800-00001A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539" name="Text Box 6">
          <a:extLst>
            <a:ext uri="{FF2B5EF4-FFF2-40B4-BE49-F238E27FC236}">
              <a16:creationId xmlns:a16="http://schemas.microsoft.com/office/drawing/2014/main" id="{00000000-0008-0000-0800-00001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40" name="Text Box 4">
          <a:extLst>
            <a:ext uri="{FF2B5EF4-FFF2-40B4-BE49-F238E27FC236}">
              <a16:creationId xmlns:a16="http://schemas.microsoft.com/office/drawing/2014/main" id="{00000000-0008-0000-0800-00001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41" name="Text Box 6">
          <a:extLst>
            <a:ext uri="{FF2B5EF4-FFF2-40B4-BE49-F238E27FC236}">
              <a16:creationId xmlns:a16="http://schemas.microsoft.com/office/drawing/2014/main" id="{00000000-0008-0000-0800-00001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42" name="Text Box 4">
          <a:extLst>
            <a:ext uri="{FF2B5EF4-FFF2-40B4-BE49-F238E27FC236}">
              <a16:creationId xmlns:a16="http://schemas.microsoft.com/office/drawing/2014/main" id="{00000000-0008-0000-0800-00001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43" name="Text Box 6">
          <a:extLst>
            <a:ext uri="{FF2B5EF4-FFF2-40B4-BE49-F238E27FC236}">
              <a16:creationId xmlns:a16="http://schemas.microsoft.com/office/drawing/2014/main" id="{00000000-0008-0000-0800-00001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44" name="Text Box 4">
          <a:extLst>
            <a:ext uri="{FF2B5EF4-FFF2-40B4-BE49-F238E27FC236}">
              <a16:creationId xmlns:a16="http://schemas.microsoft.com/office/drawing/2014/main" id="{00000000-0008-0000-0800-00002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45" name="Text Box 6">
          <a:extLst>
            <a:ext uri="{FF2B5EF4-FFF2-40B4-BE49-F238E27FC236}">
              <a16:creationId xmlns:a16="http://schemas.microsoft.com/office/drawing/2014/main" id="{00000000-0008-0000-0800-00002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46" name="Text Box 4">
          <a:extLst>
            <a:ext uri="{FF2B5EF4-FFF2-40B4-BE49-F238E27FC236}">
              <a16:creationId xmlns:a16="http://schemas.microsoft.com/office/drawing/2014/main" id="{00000000-0008-0000-0800-00002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47" name="Text Box 6">
          <a:extLst>
            <a:ext uri="{FF2B5EF4-FFF2-40B4-BE49-F238E27FC236}">
              <a16:creationId xmlns:a16="http://schemas.microsoft.com/office/drawing/2014/main" id="{00000000-0008-0000-0800-00002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48" name="Text Box 4">
          <a:extLst>
            <a:ext uri="{FF2B5EF4-FFF2-40B4-BE49-F238E27FC236}">
              <a16:creationId xmlns:a16="http://schemas.microsoft.com/office/drawing/2014/main" id="{00000000-0008-0000-0800-00002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49" name="Text Box 6">
          <a:extLst>
            <a:ext uri="{FF2B5EF4-FFF2-40B4-BE49-F238E27FC236}">
              <a16:creationId xmlns:a16="http://schemas.microsoft.com/office/drawing/2014/main" id="{00000000-0008-0000-0800-00002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50" name="Text Box 4">
          <a:extLst>
            <a:ext uri="{FF2B5EF4-FFF2-40B4-BE49-F238E27FC236}">
              <a16:creationId xmlns:a16="http://schemas.microsoft.com/office/drawing/2014/main" id="{00000000-0008-0000-0800-00002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51" name="Text Box 6">
          <a:extLst>
            <a:ext uri="{FF2B5EF4-FFF2-40B4-BE49-F238E27FC236}">
              <a16:creationId xmlns:a16="http://schemas.microsoft.com/office/drawing/2014/main" id="{00000000-0008-0000-0800-00002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552" name="Text Box 4">
          <a:extLst>
            <a:ext uri="{FF2B5EF4-FFF2-40B4-BE49-F238E27FC236}">
              <a16:creationId xmlns:a16="http://schemas.microsoft.com/office/drawing/2014/main" id="{00000000-0008-0000-0800-00002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553" name="Text Box 6">
          <a:extLst>
            <a:ext uri="{FF2B5EF4-FFF2-40B4-BE49-F238E27FC236}">
              <a16:creationId xmlns:a16="http://schemas.microsoft.com/office/drawing/2014/main" id="{00000000-0008-0000-0800-00002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554" name="Text Box 6">
          <a:extLst>
            <a:ext uri="{FF2B5EF4-FFF2-40B4-BE49-F238E27FC236}">
              <a16:creationId xmlns:a16="http://schemas.microsoft.com/office/drawing/2014/main" id="{00000000-0008-0000-0800-00002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55" name="Text Box 4">
          <a:extLst>
            <a:ext uri="{FF2B5EF4-FFF2-40B4-BE49-F238E27FC236}">
              <a16:creationId xmlns:a16="http://schemas.microsoft.com/office/drawing/2014/main" id="{00000000-0008-0000-0800-00002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56" name="Text Box 6">
          <a:extLst>
            <a:ext uri="{FF2B5EF4-FFF2-40B4-BE49-F238E27FC236}">
              <a16:creationId xmlns:a16="http://schemas.microsoft.com/office/drawing/2014/main" id="{00000000-0008-0000-0800-00002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557" name="Text Box 4">
          <a:extLst>
            <a:ext uri="{FF2B5EF4-FFF2-40B4-BE49-F238E27FC236}">
              <a16:creationId xmlns:a16="http://schemas.microsoft.com/office/drawing/2014/main" id="{00000000-0008-0000-0800-00002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558" name="Text Box 6">
          <a:extLst>
            <a:ext uri="{FF2B5EF4-FFF2-40B4-BE49-F238E27FC236}">
              <a16:creationId xmlns:a16="http://schemas.microsoft.com/office/drawing/2014/main" id="{00000000-0008-0000-0800-00002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559" name="Text Box 6">
          <a:extLst>
            <a:ext uri="{FF2B5EF4-FFF2-40B4-BE49-F238E27FC236}">
              <a16:creationId xmlns:a16="http://schemas.microsoft.com/office/drawing/2014/main" id="{00000000-0008-0000-0800-00002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560" name="Text Box 4">
          <a:extLst>
            <a:ext uri="{FF2B5EF4-FFF2-40B4-BE49-F238E27FC236}">
              <a16:creationId xmlns:a16="http://schemas.microsoft.com/office/drawing/2014/main" id="{00000000-0008-0000-0800-00003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561" name="Text Box 6">
          <a:extLst>
            <a:ext uri="{FF2B5EF4-FFF2-40B4-BE49-F238E27FC236}">
              <a16:creationId xmlns:a16="http://schemas.microsoft.com/office/drawing/2014/main" id="{00000000-0008-0000-0800-00003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562" name="Text Box 4">
          <a:extLst>
            <a:ext uri="{FF2B5EF4-FFF2-40B4-BE49-F238E27FC236}">
              <a16:creationId xmlns:a16="http://schemas.microsoft.com/office/drawing/2014/main" id="{00000000-0008-0000-0800-000032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563" name="Text Box 6">
          <a:extLst>
            <a:ext uri="{FF2B5EF4-FFF2-40B4-BE49-F238E27FC236}">
              <a16:creationId xmlns:a16="http://schemas.microsoft.com/office/drawing/2014/main" id="{00000000-0008-0000-0800-000033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64" name="Text Box 4">
          <a:extLst>
            <a:ext uri="{FF2B5EF4-FFF2-40B4-BE49-F238E27FC236}">
              <a16:creationId xmlns:a16="http://schemas.microsoft.com/office/drawing/2014/main" id="{00000000-0008-0000-0800-00003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65" name="Text Box 6">
          <a:extLst>
            <a:ext uri="{FF2B5EF4-FFF2-40B4-BE49-F238E27FC236}">
              <a16:creationId xmlns:a16="http://schemas.microsoft.com/office/drawing/2014/main" id="{00000000-0008-0000-0800-00003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566" name="Text Box 4">
          <a:extLst>
            <a:ext uri="{FF2B5EF4-FFF2-40B4-BE49-F238E27FC236}">
              <a16:creationId xmlns:a16="http://schemas.microsoft.com/office/drawing/2014/main" id="{00000000-0008-0000-0800-00003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567" name="Text Box 6">
          <a:extLst>
            <a:ext uri="{FF2B5EF4-FFF2-40B4-BE49-F238E27FC236}">
              <a16:creationId xmlns:a16="http://schemas.microsoft.com/office/drawing/2014/main" id="{00000000-0008-0000-0800-00003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68" name="Text Box 4">
          <a:extLst>
            <a:ext uri="{FF2B5EF4-FFF2-40B4-BE49-F238E27FC236}">
              <a16:creationId xmlns:a16="http://schemas.microsoft.com/office/drawing/2014/main" id="{00000000-0008-0000-0800-00003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69" name="Text Box 6">
          <a:extLst>
            <a:ext uri="{FF2B5EF4-FFF2-40B4-BE49-F238E27FC236}">
              <a16:creationId xmlns:a16="http://schemas.microsoft.com/office/drawing/2014/main" id="{00000000-0008-0000-0800-00003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70" name="Text Box 4">
          <a:extLst>
            <a:ext uri="{FF2B5EF4-FFF2-40B4-BE49-F238E27FC236}">
              <a16:creationId xmlns:a16="http://schemas.microsoft.com/office/drawing/2014/main" id="{00000000-0008-0000-0800-00003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71" name="Text Box 6">
          <a:extLst>
            <a:ext uri="{FF2B5EF4-FFF2-40B4-BE49-F238E27FC236}">
              <a16:creationId xmlns:a16="http://schemas.microsoft.com/office/drawing/2014/main" id="{00000000-0008-0000-0800-00003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572" name="Text Box 4">
          <a:extLst>
            <a:ext uri="{FF2B5EF4-FFF2-40B4-BE49-F238E27FC236}">
              <a16:creationId xmlns:a16="http://schemas.microsoft.com/office/drawing/2014/main" id="{00000000-0008-0000-0800-00003C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573" name="Text Box 6">
          <a:extLst>
            <a:ext uri="{FF2B5EF4-FFF2-40B4-BE49-F238E27FC236}">
              <a16:creationId xmlns:a16="http://schemas.microsoft.com/office/drawing/2014/main" id="{00000000-0008-0000-0800-00003D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74" name="Text Box 4">
          <a:extLst>
            <a:ext uri="{FF2B5EF4-FFF2-40B4-BE49-F238E27FC236}">
              <a16:creationId xmlns:a16="http://schemas.microsoft.com/office/drawing/2014/main" id="{00000000-0008-0000-0800-00003E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575" name="Text Box 6">
          <a:extLst>
            <a:ext uri="{FF2B5EF4-FFF2-40B4-BE49-F238E27FC236}">
              <a16:creationId xmlns:a16="http://schemas.microsoft.com/office/drawing/2014/main" id="{00000000-0008-0000-0800-00003F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576" name="Text Box 4">
          <a:extLst>
            <a:ext uri="{FF2B5EF4-FFF2-40B4-BE49-F238E27FC236}">
              <a16:creationId xmlns:a16="http://schemas.microsoft.com/office/drawing/2014/main" id="{00000000-0008-0000-0800-000040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577" name="Text Box 6">
          <a:extLst>
            <a:ext uri="{FF2B5EF4-FFF2-40B4-BE49-F238E27FC236}">
              <a16:creationId xmlns:a16="http://schemas.microsoft.com/office/drawing/2014/main" id="{00000000-0008-0000-0800-000041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578" name="Text Box 4">
          <a:extLst>
            <a:ext uri="{FF2B5EF4-FFF2-40B4-BE49-F238E27FC236}">
              <a16:creationId xmlns:a16="http://schemas.microsoft.com/office/drawing/2014/main" id="{00000000-0008-0000-0800-000042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579" name="Text Box 6">
          <a:extLst>
            <a:ext uri="{FF2B5EF4-FFF2-40B4-BE49-F238E27FC236}">
              <a16:creationId xmlns:a16="http://schemas.microsoft.com/office/drawing/2014/main" id="{00000000-0008-0000-0800-000043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80" name="Text Box 4">
          <a:extLst>
            <a:ext uri="{FF2B5EF4-FFF2-40B4-BE49-F238E27FC236}">
              <a16:creationId xmlns:a16="http://schemas.microsoft.com/office/drawing/2014/main" id="{00000000-0008-0000-0800-00004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81" name="Text Box 6">
          <a:extLst>
            <a:ext uri="{FF2B5EF4-FFF2-40B4-BE49-F238E27FC236}">
              <a16:creationId xmlns:a16="http://schemas.microsoft.com/office/drawing/2014/main" id="{00000000-0008-0000-0800-00004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82" name="Text Box 4">
          <a:extLst>
            <a:ext uri="{FF2B5EF4-FFF2-40B4-BE49-F238E27FC236}">
              <a16:creationId xmlns:a16="http://schemas.microsoft.com/office/drawing/2014/main" id="{00000000-0008-0000-0800-00004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83" name="Text Box 6">
          <a:extLst>
            <a:ext uri="{FF2B5EF4-FFF2-40B4-BE49-F238E27FC236}">
              <a16:creationId xmlns:a16="http://schemas.microsoft.com/office/drawing/2014/main" id="{00000000-0008-0000-0800-000047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84" name="Text Box 4">
          <a:extLst>
            <a:ext uri="{FF2B5EF4-FFF2-40B4-BE49-F238E27FC236}">
              <a16:creationId xmlns:a16="http://schemas.microsoft.com/office/drawing/2014/main" id="{00000000-0008-0000-0800-00004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585" name="Text Box 6">
          <a:extLst>
            <a:ext uri="{FF2B5EF4-FFF2-40B4-BE49-F238E27FC236}">
              <a16:creationId xmlns:a16="http://schemas.microsoft.com/office/drawing/2014/main" id="{00000000-0008-0000-0800-00004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86" name="Text Box 4">
          <a:extLst>
            <a:ext uri="{FF2B5EF4-FFF2-40B4-BE49-F238E27FC236}">
              <a16:creationId xmlns:a16="http://schemas.microsoft.com/office/drawing/2014/main" id="{00000000-0008-0000-0800-00004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87" name="Text Box 6">
          <a:extLst>
            <a:ext uri="{FF2B5EF4-FFF2-40B4-BE49-F238E27FC236}">
              <a16:creationId xmlns:a16="http://schemas.microsoft.com/office/drawing/2014/main" id="{00000000-0008-0000-0800-00004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88" name="Text Box 4">
          <a:extLst>
            <a:ext uri="{FF2B5EF4-FFF2-40B4-BE49-F238E27FC236}">
              <a16:creationId xmlns:a16="http://schemas.microsoft.com/office/drawing/2014/main" id="{00000000-0008-0000-0800-00004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589" name="Text Box 6">
          <a:extLst>
            <a:ext uri="{FF2B5EF4-FFF2-40B4-BE49-F238E27FC236}">
              <a16:creationId xmlns:a16="http://schemas.microsoft.com/office/drawing/2014/main" id="{00000000-0008-0000-0800-00004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90" name="Text Box 4">
          <a:extLst>
            <a:ext uri="{FF2B5EF4-FFF2-40B4-BE49-F238E27FC236}">
              <a16:creationId xmlns:a16="http://schemas.microsoft.com/office/drawing/2014/main" id="{00000000-0008-0000-0800-00004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591" name="Text Box 6">
          <a:extLst>
            <a:ext uri="{FF2B5EF4-FFF2-40B4-BE49-F238E27FC236}">
              <a16:creationId xmlns:a16="http://schemas.microsoft.com/office/drawing/2014/main" id="{00000000-0008-0000-0800-00004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92" name="Text Box 4">
          <a:extLst>
            <a:ext uri="{FF2B5EF4-FFF2-40B4-BE49-F238E27FC236}">
              <a16:creationId xmlns:a16="http://schemas.microsoft.com/office/drawing/2014/main" id="{00000000-0008-0000-0800-00005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93" name="Text Box 6">
          <a:extLst>
            <a:ext uri="{FF2B5EF4-FFF2-40B4-BE49-F238E27FC236}">
              <a16:creationId xmlns:a16="http://schemas.microsoft.com/office/drawing/2014/main" id="{00000000-0008-0000-0800-00005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94" name="Text Box 4">
          <a:extLst>
            <a:ext uri="{FF2B5EF4-FFF2-40B4-BE49-F238E27FC236}">
              <a16:creationId xmlns:a16="http://schemas.microsoft.com/office/drawing/2014/main" id="{00000000-0008-0000-0800-00005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595" name="Text Box 6">
          <a:extLst>
            <a:ext uri="{FF2B5EF4-FFF2-40B4-BE49-F238E27FC236}">
              <a16:creationId xmlns:a16="http://schemas.microsoft.com/office/drawing/2014/main" id="{00000000-0008-0000-0800-00005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96" name="Text Box 4">
          <a:extLst>
            <a:ext uri="{FF2B5EF4-FFF2-40B4-BE49-F238E27FC236}">
              <a16:creationId xmlns:a16="http://schemas.microsoft.com/office/drawing/2014/main" id="{00000000-0008-0000-0800-00005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597" name="Text Box 6">
          <a:extLst>
            <a:ext uri="{FF2B5EF4-FFF2-40B4-BE49-F238E27FC236}">
              <a16:creationId xmlns:a16="http://schemas.microsoft.com/office/drawing/2014/main" id="{00000000-0008-0000-0800-00005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98" name="Text Box 4">
          <a:extLst>
            <a:ext uri="{FF2B5EF4-FFF2-40B4-BE49-F238E27FC236}">
              <a16:creationId xmlns:a16="http://schemas.microsoft.com/office/drawing/2014/main" id="{00000000-0008-0000-0800-00005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599" name="Text Box 6">
          <a:extLst>
            <a:ext uri="{FF2B5EF4-FFF2-40B4-BE49-F238E27FC236}">
              <a16:creationId xmlns:a16="http://schemas.microsoft.com/office/drawing/2014/main" id="{00000000-0008-0000-0800-000057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00" name="Text Box 4">
          <a:extLst>
            <a:ext uri="{FF2B5EF4-FFF2-40B4-BE49-F238E27FC236}">
              <a16:creationId xmlns:a16="http://schemas.microsoft.com/office/drawing/2014/main" id="{00000000-0008-0000-0800-00005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01" name="Text Box 6">
          <a:extLst>
            <a:ext uri="{FF2B5EF4-FFF2-40B4-BE49-F238E27FC236}">
              <a16:creationId xmlns:a16="http://schemas.microsoft.com/office/drawing/2014/main" id="{00000000-0008-0000-0800-000059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02" name="Text Box 4">
          <a:extLst>
            <a:ext uri="{FF2B5EF4-FFF2-40B4-BE49-F238E27FC236}">
              <a16:creationId xmlns:a16="http://schemas.microsoft.com/office/drawing/2014/main" id="{00000000-0008-0000-0800-00005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03" name="Text Box 6">
          <a:extLst>
            <a:ext uri="{FF2B5EF4-FFF2-40B4-BE49-F238E27FC236}">
              <a16:creationId xmlns:a16="http://schemas.microsoft.com/office/drawing/2014/main" id="{00000000-0008-0000-0800-00005B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604" name="Text Box 6">
          <a:extLst>
            <a:ext uri="{FF2B5EF4-FFF2-40B4-BE49-F238E27FC236}">
              <a16:creationId xmlns:a16="http://schemas.microsoft.com/office/drawing/2014/main" id="{00000000-0008-0000-0800-00005C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05" name="Text Box 4">
          <a:extLst>
            <a:ext uri="{FF2B5EF4-FFF2-40B4-BE49-F238E27FC236}">
              <a16:creationId xmlns:a16="http://schemas.microsoft.com/office/drawing/2014/main" id="{00000000-0008-0000-0800-00005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06" name="Text Box 6">
          <a:extLst>
            <a:ext uri="{FF2B5EF4-FFF2-40B4-BE49-F238E27FC236}">
              <a16:creationId xmlns:a16="http://schemas.microsoft.com/office/drawing/2014/main" id="{00000000-0008-0000-0800-00005E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07" name="Text Box 4">
          <a:extLst>
            <a:ext uri="{FF2B5EF4-FFF2-40B4-BE49-F238E27FC236}">
              <a16:creationId xmlns:a16="http://schemas.microsoft.com/office/drawing/2014/main" id="{00000000-0008-0000-0800-00005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08" name="Text Box 6">
          <a:extLst>
            <a:ext uri="{FF2B5EF4-FFF2-40B4-BE49-F238E27FC236}">
              <a16:creationId xmlns:a16="http://schemas.microsoft.com/office/drawing/2014/main" id="{00000000-0008-0000-0800-000060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09" name="Text Box 4">
          <a:extLst>
            <a:ext uri="{FF2B5EF4-FFF2-40B4-BE49-F238E27FC236}">
              <a16:creationId xmlns:a16="http://schemas.microsoft.com/office/drawing/2014/main" id="{00000000-0008-0000-0800-00006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10" name="Text Box 6">
          <a:extLst>
            <a:ext uri="{FF2B5EF4-FFF2-40B4-BE49-F238E27FC236}">
              <a16:creationId xmlns:a16="http://schemas.microsoft.com/office/drawing/2014/main" id="{00000000-0008-0000-0800-000062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11" name="Text Box 4">
          <a:extLst>
            <a:ext uri="{FF2B5EF4-FFF2-40B4-BE49-F238E27FC236}">
              <a16:creationId xmlns:a16="http://schemas.microsoft.com/office/drawing/2014/main" id="{00000000-0008-0000-0800-00006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12" name="Text Box 6">
          <a:extLst>
            <a:ext uri="{FF2B5EF4-FFF2-40B4-BE49-F238E27FC236}">
              <a16:creationId xmlns:a16="http://schemas.microsoft.com/office/drawing/2014/main" id="{00000000-0008-0000-0800-00006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13" name="Text Box 4">
          <a:extLst>
            <a:ext uri="{FF2B5EF4-FFF2-40B4-BE49-F238E27FC236}">
              <a16:creationId xmlns:a16="http://schemas.microsoft.com/office/drawing/2014/main" id="{00000000-0008-0000-0800-00006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14" name="Text Box 6">
          <a:extLst>
            <a:ext uri="{FF2B5EF4-FFF2-40B4-BE49-F238E27FC236}">
              <a16:creationId xmlns:a16="http://schemas.microsoft.com/office/drawing/2014/main" id="{00000000-0008-0000-0800-00006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15" name="Text Box 4">
          <a:extLst>
            <a:ext uri="{FF2B5EF4-FFF2-40B4-BE49-F238E27FC236}">
              <a16:creationId xmlns:a16="http://schemas.microsoft.com/office/drawing/2014/main" id="{00000000-0008-0000-0800-00006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16" name="Text Box 6">
          <a:extLst>
            <a:ext uri="{FF2B5EF4-FFF2-40B4-BE49-F238E27FC236}">
              <a16:creationId xmlns:a16="http://schemas.microsoft.com/office/drawing/2014/main" id="{00000000-0008-0000-0800-00006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617" name="Text Box 4">
          <a:extLst>
            <a:ext uri="{FF2B5EF4-FFF2-40B4-BE49-F238E27FC236}">
              <a16:creationId xmlns:a16="http://schemas.microsoft.com/office/drawing/2014/main" id="{00000000-0008-0000-0800-000069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618" name="Text Box 6">
          <a:extLst>
            <a:ext uri="{FF2B5EF4-FFF2-40B4-BE49-F238E27FC236}">
              <a16:creationId xmlns:a16="http://schemas.microsoft.com/office/drawing/2014/main" id="{00000000-0008-0000-0800-00006A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19" name="Text Box 4">
          <a:extLst>
            <a:ext uri="{FF2B5EF4-FFF2-40B4-BE49-F238E27FC236}">
              <a16:creationId xmlns:a16="http://schemas.microsoft.com/office/drawing/2014/main" id="{00000000-0008-0000-0800-00006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20" name="Text Box 6">
          <a:extLst>
            <a:ext uri="{FF2B5EF4-FFF2-40B4-BE49-F238E27FC236}">
              <a16:creationId xmlns:a16="http://schemas.microsoft.com/office/drawing/2014/main" id="{00000000-0008-0000-0800-00006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21" name="Text Box 4">
          <a:extLst>
            <a:ext uri="{FF2B5EF4-FFF2-40B4-BE49-F238E27FC236}">
              <a16:creationId xmlns:a16="http://schemas.microsoft.com/office/drawing/2014/main" id="{00000000-0008-0000-0800-00006D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22" name="Text Box 6">
          <a:extLst>
            <a:ext uri="{FF2B5EF4-FFF2-40B4-BE49-F238E27FC236}">
              <a16:creationId xmlns:a16="http://schemas.microsoft.com/office/drawing/2014/main" id="{00000000-0008-0000-0800-00006E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623" name="Text Box 6">
          <a:extLst>
            <a:ext uri="{FF2B5EF4-FFF2-40B4-BE49-F238E27FC236}">
              <a16:creationId xmlns:a16="http://schemas.microsoft.com/office/drawing/2014/main" id="{00000000-0008-0000-0800-00006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24" name="Text Box 4">
          <a:extLst>
            <a:ext uri="{FF2B5EF4-FFF2-40B4-BE49-F238E27FC236}">
              <a16:creationId xmlns:a16="http://schemas.microsoft.com/office/drawing/2014/main" id="{00000000-0008-0000-0800-000070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25" name="Text Box 6">
          <a:extLst>
            <a:ext uri="{FF2B5EF4-FFF2-40B4-BE49-F238E27FC236}">
              <a16:creationId xmlns:a16="http://schemas.microsoft.com/office/drawing/2014/main" id="{00000000-0008-0000-0800-000071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26" name="Text Box 4">
          <a:extLst>
            <a:ext uri="{FF2B5EF4-FFF2-40B4-BE49-F238E27FC236}">
              <a16:creationId xmlns:a16="http://schemas.microsoft.com/office/drawing/2014/main" id="{00000000-0008-0000-0800-000072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27" name="Text Box 6">
          <a:extLst>
            <a:ext uri="{FF2B5EF4-FFF2-40B4-BE49-F238E27FC236}">
              <a16:creationId xmlns:a16="http://schemas.microsoft.com/office/drawing/2014/main" id="{00000000-0008-0000-0800-000073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628" name="Text Box 4">
          <a:extLst>
            <a:ext uri="{FF2B5EF4-FFF2-40B4-BE49-F238E27FC236}">
              <a16:creationId xmlns:a16="http://schemas.microsoft.com/office/drawing/2014/main" id="{00000000-0008-0000-0800-000074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629" name="Text Box 6">
          <a:extLst>
            <a:ext uri="{FF2B5EF4-FFF2-40B4-BE49-F238E27FC236}">
              <a16:creationId xmlns:a16="http://schemas.microsoft.com/office/drawing/2014/main" id="{00000000-0008-0000-0800-000075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30" name="Text Box 4">
          <a:extLst>
            <a:ext uri="{FF2B5EF4-FFF2-40B4-BE49-F238E27FC236}">
              <a16:creationId xmlns:a16="http://schemas.microsoft.com/office/drawing/2014/main" id="{00000000-0008-0000-0800-00007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31" name="Text Box 6">
          <a:extLst>
            <a:ext uri="{FF2B5EF4-FFF2-40B4-BE49-F238E27FC236}">
              <a16:creationId xmlns:a16="http://schemas.microsoft.com/office/drawing/2014/main" id="{00000000-0008-0000-0800-00007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32" name="Text Box 4">
          <a:extLst>
            <a:ext uri="{FF2B5EF4-FFF2-40B4-BE49-F238E27FC236}">
              <a16:creationId xmlns:a16="http://schemas.microsoft.com/office/drawing/2014/main" id="{00000000-0008-0000-0800-00007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33" name="Text Box 6">
          <a:extLst>
            <a:ext uri="{FF2B5EF4-FFF2-40B4-BE49-F238E27FC236}">
              <a16:creationId xmlns:a16="http://schemas.microsoft.com/office/drawing/2014/main" id="{00000000-0008-0000-0800-00007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34" name="Text Box 4">
          <a:extLst>
            <a:ext uri="{FF2B5EF4-FFF2-40B4-BE49-F238E27FC236}">
              <a16:creationId xmlns:a16="http://schemas.microsoft.com/office/drawing/2014/main" id="{00000000-0008-0000-0800-00007A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35" name="Text Box 6">
          <a:extLst>
            <a:ext uri="{FF2B5EF4-FFF2-40B4-BE49-F238E27FC236}">
              <a16:creationId xmlns:a16="http://schemas.microsoft.com/office/drawing/2014/main" id="{00000000-0008-0000-0800-00007B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36" name="Text Box 4">
          <a:extLst>
            <a:ext uri="{FF2B5EF4-FFF2-40B4-BE49-F238E27FC236}">
              <a16:creationId xmlns:a16="http://schemas.microsoft.com/office/drawing/2014/main" id="{00000000-0008-0000-0800-00007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37" name="Text Box 6">
          <a:extLst>
            <a:ext uri="{FF2B5EF4-FFF2-40B4-BE49-F238E27FC236}">
              <a16:creationId xmlns:a16="http://schemas.microsoft.com/office/drawing/2014/main" id="{00000000-0008-0000-0800-00007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38" name="Text Box 4">
          <a:extLst>
            <a:ext uri="{FF2B5EF4-FFF2-40B4-BE49-F238E27FC236}">
              <a16:creationId xmlns:a16="http://schemas.microsoft.com/office/drawing/2014/main" id="{00000000-0008-0000-0800-00007E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39" name="Text Box 6">
          <a:extLst>
            <a:ext uri="{FF2B5EF4-FFF2-40B4-BE49-F238E27FC236}">
              <a16:creationId xmlns:a16="http://schemas.microsoft.com/office/drawing/2014/main" id="{00000000-0008-0000-0800-00007F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40" name="Text Box 4">
          <a:extLst>
            <a:ext uri="{FF2B5EF4-FFF2-40B4-BE49-F238E27FC236}">
              <a16:creationId xmlns:a16="http://schemas.microsoft.com/office/drawing/2014/main" id="{00000000-0008-0000-0800-00008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41" name="Text Box 6">
          <a:extLst>
            <a:ext uri="{FF2B5EF4-FFF2-40B4-BE49-F238E27FC236}">
              <a16:creationId xmlns:a16="http://schemas.microsoft.com/office/drawing/2014/main" id="{00000000-0008-0000-0800-00008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42" name="Text Box 4">
          <a:extLst>
            <a:ext uri="{FF2B5EF4-FFF2-40B4-BE49-F238E27FC236}">
              <a16:creationId xmlns:a16="http://schemas.microsoft.com/office/drawing/2014/main" id="{00000000-0008-0000-0800-00008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43" name="Text Box 6">
          <a:extLst>
            <a:ext uri="{FF2B5EF4-FFF2-40B4-BE49-F238E27FC236}">
              <a16:creationId xmlns:a16="http://schemas.microsoft.com/office/drawing/2014/main" id="{00000000-0008-0000-0800-00008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44" name="Text Box 4">
          <a:extLst>
            <a:ext uri="{FF2B5EF4-FFF2-40B4-BE49-F238E27FC236}">
              <a16:creationId xmlns:a16="http://schemas.microsoft.com/office/drawing/2014/main" id="{00000000-0008-0000-0800-00008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45" name="Text Box 6">
          <a:extLst>
            <a:ext uri="{FF2B5EF4-FFF2-40B4-BE49-F238E27FC236}">
              <a16:creationId xmlns:a16="http://schemas.microsoft.com/office/drawing/2014/main" id="{00000000-0008-0000-0800-00008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46" name="Text Box 4">
          <a:extLst>
            <a:ext uri="{FF2B5EF4-FFF2-40B4-BE49-F238E27FC236}">
              <a16:creationId xmlns:a16="http://schemas.microsoft.com/office/drawing/2014/main" id="{00000000-0008-0000-0800-00008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47" name="Text Box 6">
          <a:extLst>
            <a:ext uri="{FF2B5EF4-FFF2-40B4-BE49-F238E27FC236}">
              <a16:creationId xmlns:a16="http://schemas.microsoft.com/office/drawing/2014/main" id="{00000000-0008-0000-0800-00008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48" name="Text Box 4">
          <a:extLst>
            <a:ext uri="{FF2B5EF4-FFF2-40B4-BE49-F238E27FC236}">
              <a16:creationId xmlns:a16="http://schemas.microsoft.com/office/drawing/2014/main" id="{00000000-0008-0000-0800-00008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49" name="Text Box 6">
          <a:extLst>
            <a:ext uri="{FF2B5EF4-FFF2-40B4-BE49-F238E27FC236}">
              <a16:creationId xmlns:a16="http://schemas.microsoft.com/office/drawing/2014/main" id="{00000000-0008-0000-0800-00008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50" name="Text Box 4">
          <a:extLst>
            <a:ext uri="{FF2B5EF4-FFF2-40B4-BE49-F238E27FC236}">
              <a16:creationId xmlns:a16="http://schemas.microsoft.com/office/drawing/2014/main" id="{00000000-0008-0000-0800-00008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51" name="Text Box 6">
          <a:extLst>
            <a:ext uri="{FF2B5EF4-FFF2-40B4-BE49-F238E27FC236}">
              <a16:creationId xmlns:a16="http://schemas.microsoft.com/office/drawing/2014/main" id="{00000000-0008-0000-0800-00008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52" name="Text Box 4">
          <a:extLst>
            <a:ext uri="{FF2B5EF4-FFF2-40B4-BE49-F238E27FC236}">
              <a16:creationId xmlns:a16="http://schemas.microsoft.com/office/drawing/2014/main" id="{00000000-0008-0000-0800-00008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53" name="Text Box 6">
          <a:extLst>
            <a:ext uri="{FF2B5EF4-FFF2-40B4-BE49-F238E27FC236}">
              <a16:creationId xmlns:a16="http://schemas.microsoft.com/office/drawing/2014/main" id="{00000000-0008-0000-0800-00008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54" name="Text Box 4">
          <a:extLst>
            <a:ext uri="{FF2B5EF4-FFF2-40B4-BE49-F238E27FC236}">
              <a16:creationId xmlns:a16="http://schemas.microsoft.com/office/drawing/2014/main" id="{00000000-0008-0000-0800-00008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55" name="Text Box 6">
          <a:extLst>
            <a:ext uri="{FF2B5EF4-FFF2-40B4-BE49-F238E27FC236}">
              <a16:creationId xmlns:a16="http://schemas.microsoft.com/office/drawing/2014/main" id="{00000000-0008-0000-0800-00008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56" name="Text Box 4">
          <a:extLst>
            <a:ext uri="{FF2B5EF4-FFF2-40B4-BE49-F238E27FC236}">
              <a16:creationId xmlns:a16="http://schemas.microsoft.com/office/drawing/2014/main" id="{00000000-0008-0000-0800-00009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57" name="Text Box 6">
          <a:extLst>
            <a:ext uri="{FF2B5EF4-FFF2-40B4-BE49-F238E27FC236}">
              <a16:creationId xmlns:a16="http://schemas.microsoft.com/office/drawing/2014/main" id="{00000000-0008-0000-0800-00009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58" name="Text Box 4">
          <a:extLst>
            <a:ext uri="{FF2B5EF4-FFF2-40B4-BE49-F238E27FC236}">
              <a16:creationId xmlns:a16="http://schemas.microsoft.com/office/drawing/2014/main" id="{00000000-0008-0000-0800-00009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59" name="Text Box 6">
          <a:extLst>
            <a:ext uri="{FF2B5EF4-FFF2-40B4-BE49-F238E27FC236}">
              <a16:creationId xmlns:a16="http://schemas.microsoft.com/office/drawing/2014/main" id="{00000000-0008-0000-0800-00009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660" name="Text Box 4">
          <a:extLst>
            <a:ext uri="{FF2B5EF4-FFF2-40B4-BE49-F238E27FC236}">
              <a16:creationId xmlns:a16="http://schemas.microsoft.com/office/drawing/2014/main" id="{00000000-0008-0000-0800-00009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661" name="Text Box 6">
          <a:extLst>
            <a:ext uri="{FF2B5EF4-FFF2-40B4-BE49-F238E27FC236}">
              <a16:creationId xmlns:a16="http://schemas.microsoft.com/office/drawing/2014/main" id="{00000000-0008-0000-0800-00009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62" name="Text Box 4">
          <a:extLst>
            <a:ext uri="{FF2B5EF4-FFF2-40B4-BE49-F238E27FC236}">
              <a16:creationId xmlns:a16="http://schemas.microsoft.com/office/drawing/2014/main" id="{00000000-0008-0000-0800-00009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63" name="Text Box 6">
          <a:extLst>
            <a:ext uri="{FF2B5EF4-FFF2-40B4-BE49-F238E27FC236}">
              <a16:creationId xmlns:a16="http://schemas.microsoft.com/office/drawing/2014/main" id="{00000000-0008-0000-0800-00009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64" name="Text Box 4">
          <a:extLst>
            <a:ext uri="{FF2B5EF4-FFF2-40B4-BE49-F238E27FC236}">
              <a16:creationId xmlns:a16="http://schemas.microsoft.com/office/drawing/2014/main" id="{00000000-0008-0000-0800-00009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665" name="Text Box 6">
          <a:extLst>
            <a:ext uri="{FF2B5EF4-FFF2-40B4-BE49-F238E27FC236}">
              <a16:creationId xmlns:a16="http://schemas.microsoft.com/office/drawing/2014/main" id="{00000000-0008-0000-0800-00009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666" name="Text Box 6">
          <a:extLst>
            <a:ext uri="{FF2B5EF4-FFF2-40B4-BE49-F238E27FC236}">
              <a16:creationId xmlns:a16="http://schemas.microsoft.com/office/drawing/2014/main" id="{00000000-0008-0000-0800-00009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67" name="Text Box 4">
          <a:extLst>
            <a:ext uri="{FF2B5EF4-FFF2-40B4-BE49-F238E27FC236}">
              <a16:creationId xmlns:a16="http://schemas.microsoft.com/office/drawing/2014/main" id="{00000000-0008-0000-0800-00009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68" name="Text Box 6">
          <a:extLst>
            <a:ext uri="{FF2B5EF4-FFF2-40B4-BE49-F238E27FC236}">
              <a16:creationId xmlns:a16="http://schemas.microsoft.com/office/drawing/2014/main" id="{00000000-0008-0000-0800-00009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69" name="Text Box 4">
          <a:extLst>
            <a:ext uri="{FF2B5EF4-FFF2-40B4-BE49-F238E27FC236}">
              <a16:creationId xmlns:a16="http://schemas.microsoft.com/office/drawing/2014/main" id="{00000000-0008-0000-0800-00009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670" name="Text Box 6">
          <a:extLst>
            <a:ext uri="{FF2B5EF4-FFF2-40B4-BE49-F238E27FC236}">
              <a16:creationId xmlns:a16="http://schemas.microsoft.com/office/drawing/2014/main" id="{00000000-0008-0000-0800-00009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71" name="Text Box 4">
          <a:extLst>
            <a:ext uri="{FF2B5EF4-FFF2-40B4-BE49-F238E27FC236}">
              <a16:creationId xmlns:a16="http://schemas.microsoft.com/office/drawing/2014/main" id="{00000000-0008-0000-0800-00009F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72" name="Text Box 6">
          <a:extLst>
            <a:ext uri="{FF2B5EF4-FFF2-40B4-BE49-F238E27FC236}">
              <a16:creationId xmlns:a16="http://schemas.microsoft.com/office/drawing/2014/main" id="{00000000-0008-0000-0800-0000A0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73" name="Text Box 4">
          <a:extLst>
            <a:ext uri="{FF2B5EF4-FFF2-40B4-BE49-F238E27FC236}">
              <a16:creationId xmlns:a16="http://schemas.microsoft.com/office/drawing/2014/main" id="{00000000-0008-0000-0800-0000A1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74" name="Text Box 6">
          <a:extLst>
            <a:ext uri="{FF2B5EF4-FFF2-40B4-BE49-F238E27FC236}">
              <a16:creationId xmlns:a16="http://schemas.microsoft.com/office/drawing/2014/main" id="{00000000-0008-0000-0800-0000A2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75" name="Text Box 4">
          <a:extLst>
            <a:ext uri="{FF2B5EF4-FFF2-40B4-BE49-F238E27FC236}">
              <a16:creationId xmlns:a16="http://schemas.microsoft.com/office/drawing/2014/main" id="{00000000-0008-0000-0800-0000A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676" name="Text Box 6">
          <a:extLst>
            <a:ext uri="{FF2B5EF4-FFF2-40B4-BE49-F238E27FC236}">
              <a16:creationId xmlns:a16="http://schemas.microsoft.com/office/drawing/2014/main" id="{00000000-0008-0000-0800-0000A4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77" name="Text Box 4">
          <a:extLst>
            <a:ext uri="{FF2B5EF4-FFF2-40B4-BE49-F238E27FC236}">
              <a16:creationId xmlns:a16="http://schemas.microsoft.com/office/drawing/2014/main" id="{00000000-0008-0000-0800-0000A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78" name="Text Box 6">
          <a:extLst>
            <a:ext uri="{FF2B5EF4-FFF2-40B4-BE49-F238E27FC236}">
              <a16:creationId xmlns:a16="http://schemas.microsoft.com/office/drawing/2014/main" id="{00000000-0008-0000-0800-0000A6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79" name="Text Box 4">
          <a:extLst>
            <a:ext uri="{FF2B5EF4-FFF2-40B4-BE49-F238E27FC236}">
              <a16:creationId xmlns:a16="http://schemas.microsoft.com/office/drawing/2014/main" id="{00000000-0008-0000-0800-0000A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80" name="Text Box 6">
          <a:extLst>
            <a:ext uri="{FF2B5EF4-FFF2-40B4-BE49-F238E27FC236}">
              <a16:creationId xmlns:a16="http://schemas.microsoft.com/office/drawing/2014/main" id="{00000000-0008-0000-0800-0000A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681" name="Text Box 4">
          <a:extLst>
            <a:ext uri="{FF2B5EF4-FFF2-40B4-BE49-F238E27FC236}">
              <a16:creationId xmlns:a16="http://schemas.microsoft.com/office/drawing/2014/main" id="{00000000-0008-0000-0800-0000A9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682" name="Text Box 6">
          <a:extLst>
            <a:ext uri="{FF2B5EF4-FFF2-40B4-BE49-F238E27FC236}">
              <a16:creationId xmlns:a16="http://schemas.microsoft.com/office/drawing/2014/main" id="{00000000-0008-0000-0800-0000AA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83" name="Text Box 4">
          <a:extLst>
            <a:ext uri="{FF2B5EF4-FFF2-40B4-BE49-F238E27FC236}">
              <a16:creationId xmlns:a16="http://schemas.microsoft.com/office/drawing/2014/main" id="{00000000-0008-0000-0800-0000AB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684" name="Text Box 6">
          <a:extLst>
            <a:ext uri="{FF2B5EF4-FFF2-40B4-BE49-F238E27FC236}">
              <a16:creationId xmlns:a16="http://schemas.microsoft.com/office/drawing/2014/main" id="{00000000-0008-0000-0800-0000A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685" name="Text Box 4">
          <a:extLst>
            <a:ext uri="{FF2B5EF4-FFF2-40B4-BE49-F238E27FC236}">
              <a16:creationId xmlns:a16="http://schemas.microsoft.com/office/drawing/2014/main" id="{00000000-0008-0000-0800-0000AD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686" name="Text Box 6">
          <a:extLst>
            <a:ext uri="{FF2B5EF4-FFF2-40B4-BE49-F238E27FC236}">
              <a16:creationId xmlns:a16="http://schemas.microsoft.com/office/drawing/2014/main" id="{00000000-0008-0000-0800-0000AE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87" name="Text Box 4">
          <a:extLst>
            <a:ext uri="{FF2B5EF4-FFF2-40B4-BE49-F238E27FC236}">
              <a16:creationId xmlns:a16="http://schemas.microsoft.com/office/drawing/2014/main" id="{00000000-0008-0000-0800-0000A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88" name="Text Box 6">
          <a:extLst>
            <a:ext uri="{FF2B5EF4-FFF2-40B4-BE49-F238E27FC236}">
              <a16:creationId xmlns:a16="http://schemas.microsoft.com/office/drawing/2014/main" id="{00000000-0008-0000-0800-0000B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89" name="Text Box 4">
          <a:extLst>
            <a:ext uri="{FF2B5EF4-FFF2-40B4-BE49-F238E27FC236}">
              <a16:creationId xmlns:a16="http://schemas.microsoft.com/office/drawing/2014/main" id="{00000000-0008-0000-0800-0000B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690" name="Text Box 6">
          <a:extLst>
            <a:ext uri="{FF2B5EF4-FFF2-40B4-BE49-F238E27FC236}">
              <a16:creationId xmlns:a16="http://schemas.microsoft.com/office/drawing/2014/main" id="{00000000-0008-0000-0800-0000B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91" name="Text Box 4">
          <a:extLst>
            <a:ext uri="{FF2B5EF4-FFF2-40B4-BE49-F238E27FC236}">
              <a16:creationId xmlns:a16="http://schemas.microsoft.com/office/drawing/2014/main" id="{00000000-0008-0000-0800-0000B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692" name="Text Box 6">
          <a:extLst>
            <a:ext uri="{FF2B5EF4-FFF2-40B4-BE49-F238E27FC236}">
              <a16:creationId xmlns:a16="http://schemas.microsoft.com/office/drawing/2014/main" id="{00000000-0008-0000-0800-0000B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93" name="Text Box 4">
          <a:extLst>
            <a:ext uri="{FF2B5EF4-FFF2-40B4-BE49-F238E27FC236}">
              <a16:creationId xmlns:a16="http://schemas.microsoft.com/office/drawing/2014/main" id="{00000000-0008-0000-0800-0000B5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694" name="Text Box 6">
          <a:extLst>
            <a:ext uri="{FF2B5EF4-FFF2-40B4-BE49-F238E27FC236}">
              <a16:creationId xmlns:a16="http://schemas.microsoft.com/office/drawing/2014/main" id="{00000000-0008-0000-0800-0000B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95" name="Text Box 4">
          <a:extLst>
            <a:ext uri="{FF2B5EF4-FFF2-40B4-BE49-F238E27FC236}">
              <a16:creationId xmlns:a16="http://schemas.microsoft.com/office/drawing/2014/main" id="{00000000-0008-0000-0800-0000B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96" name="Text Box 6">
          <a:extLst>
            <a:ext uri="{FF2B5EF4-FFF2-40B4-BE49-F238E27FC236}">
              <a16:creationId xmlns:a16="http://schemas.microsoft.com/office/drawing/2014/main" id="{00000000-0008-0000-0800-0000B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97" name="Text Box 4">
          <a:extLst>
            <a:ext uri="{FF2B5EF4-FFF2-40B4-BE49-F238E27FC236}">
              <a16:creationId xmlns:a16="http://schemas.microsoft.com/office/drawing/2014/main" id="{00000000-0008-0000-0800-0000B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698" name="Text Box 6">
          <a:extLst>
            <a:ext uri="{FF2B5EF4-FFF2-40B4-BE49-F238E27FC236}">
              <a16:creationId xmlns:a16="http://schemas.microsoft.com/office/drawing/2014/main" id="{00000000-0008-0000-0800-0000B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699" name="Text Box 4">
          <a:extLst>
            <a:ext uri="{FF2B5EF4-FFF2-40B4-BE49-F238E27FC236}">
              <a16:creationId xmlns:a16="http://schemas.microsoft.com/office/drawing/2014/main" id="{00000000-0008-0000-0800-0000BB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00" name="Text Box 6">
          <a:extLst>
            <a:ext uri="{FF2B5EF4-FFF2-40B4-BE49-F238E27FC236}">
              <a16:creationId xmlns:a16="http://schemas.microsoft.com/office/drawing/2014/main" id="{00000000-0008-0000-0800-0000B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01" name="Text Box 4">
          <a:extLst>
            <a:ext uri="{FF2B5EF4-FFF2-40B4-BE49-F238E27FC236}">
              <a16:creationId xmlns:a16="http://schemas.microsoft.com/office/drawing/2014/main" id="{00000000-0008-0000-0800-0000BD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02" name="Text Box 6">
          <a:extLst>
            <a:ext uri="{FF2B5EF4-FFF2-40B4-BE49-F238E27FC236}">
              <a16:creationId xmlns:a16="http://schemas.microsoft.com/office/drawing/2014/main" id="{00000000-0008-0000-0800-0000B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03" name="Text Box 4">
          <a:extLst>
            <a:ext uri="{FF2B5EF4-FFF2-40B4-BE49-F238E27FC236}">
              <a16:creationId xmlns:a16="http://schemas.microsoft.com/office/drawing/2014/main" id="{00000000-0008-0000-0800-0000BF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04" name="Text Box 6">
          <a:extLst>
            <a:ext uri="{FF2B5EF4-FFF2-40B4-BE49-F238E27FC236}">
              <a16:creationId xmlns:a16="http://schemas.microsoft.com/office/drawing/2014/main" id="{00000000-0008-0000-0800-0000C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05" name="Text Box 4">
          <a:extLst>
            <a:ext uri="{FF2B5EF4-FFF2-40B4-BE49-F238E27FC236}">
              <a16:creationId xmlns:a16="http://schemas.microsoft.com/office/drawing/2014/main" id="{00000000-0008-0000-0800-0000C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06" name="Text Box 6">
          <a:extLst>
            <a:ext uri="{FF2B5EF4-FFF2-40B4-BE49-F238E27FC236}">
              <a16:creationId xmlns:a16="http://schemas.microsoft.com/office/drawing/2014/main" id="{00000000-0008-0000-0800-0000C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07" name="Text Box 4">
          <a:extLst>
            <a:ext uri="{FF2B5EF4-FFF2-40B4-BE49-F238E27FC236}">
              <a16:creationId xmlns:a16="http://schemas.microsoft.com/office/drawing/2014/main" id="{00000000-0008-0000-0800-0000C3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08" name="Text Box 6">
          <a:extLst>
            <a:ext uri="{FF2B5EF4-FFF2-40B4-BE49-F238E27FC236}">
              <a16:creationId xmlns:a16="http://schemas.microsoft.com/office/drawing/2014/main" id="{00000000-0008-0000-0800-0000C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09" name="Text Box 4">
          <a:extLst>
            <a:ext uri="{FF2B5EF4-FFF2-40B4-BE49-F238E27FC236}">
              <a16:creationId xmlns:a16="http://schemas.microsoft.com/office/drawing/2014/main" id="{00000000-0008-0000-0800-0000C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10" name="Text Box 6">
          <a:extLst>
            <a:ext uri="{FF2B5EF4-FFF2-40B4-BE49-F238E27FC236}">
              <a16:creationId xmlns:a16="http://schemas.microsoft.com/office/drawing/2014/main" id="{00000000-0008-0000-0800-0000C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711" name="Text Box 4">
          <a:extLst>
            <a:ext uri="{FF2B5EF4-FFF2-40B4-BE49-F238E27FC236}">
              <a16:creationId xmlns:a16="http://schemas.microsoft.com/office/drawing/2014/main" id="{00000000-0008-0000-0800-0000C7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712" name="Text Box 6">
          <a:extLst>
            <a:ext uri="{FF2B5EF4-FFF2-40B4-BE49-F238E27FC236}">
              <a16:creationId xmlns:a16="http://schemas.microsoft.com/office/drawing/2014/main" id="{00000000-0008-0000-0800-0000C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13" name="Text Box 4">
          <a:extLst>
            <a:ext uri="{FF2B5EF4-FFF2-40B4-BE49-F238E27FC236}">
              <a16:creationId xmlns:a16="http://schemas.microsoft.com/office/drawing/2014/main" id="{00000000-0008-0000-0800-0000C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14" name="Text Box 6">
          <a:extLst>
            <a:ext uri="{FF2B5EF4-FFF2-40B4-BE49-F238E27FC236}">
              <a16:creationId xmlns:a16="http://schemas.microsoft.com/office/drawing/2014/main" id="{00000000-0008-0000-0800-0000C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715" name="Text Box 4">
          <a:extLst>
            <a:ext uri="{FF2B5EF4-FFF2-40B4-BE49-F238E27FC236}">
              <a16:creationId xmlns:a16="http://schemas.microsoft.com/office/drawing/2014/main" id="{00000000-0008-0000-0800-0000CB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716" name="Text Box 6">
          <a:extLst>
            <a:ext uri="{FF2B5EF4-FFF2-40B4-BE49-F238E27FC236}">
              <a16:creationId xmlns:a16="http://schemas.microsoft.com/office/drawing/2014/main" id="{00000000-0008-0000-0800-0000CC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17" name="Text Box 4">
          <a:extLst>
            <a:ext uri="{FF2B5EF4-FFF2-40B4-BE49-F238E27FC236}">
              <a16:creationId xmlns:a16="http://schemas.microsoft.com/office/drawing/2014/main" id="{00000000-0008-0000-0800-0000C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18" name="Text Box 6">
          <a:extLst>
            <a:ext uri="{FF2B5EF4-FFF2-40B4-BE49-F238E27FC236}">
              <a16:creationId xmlns:a16="http://schemas.microsoft.com/office/drawing/2014/main" id="{00000000-0008-0000-0800-0000C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19" name="Text Box 4">
          <a:extLst>
            <a:ext uri="{FF2B5EF4-FFF2-40B4-BE49-F238E27FC236}">
              <a16:creationId xmlns:a16="http://schemas.microsoft.com/office/drawing/2014/main" id="{00000000-0008-0000-0800-0000C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20" name="Text Box 6">
          <a:extLst>
            <a:ext uri="{FF2B5EF4-FFF2-40B4-BE49-F238E27FC236}">
              <a16:creationId xmlns:a16="http://schemas.microsoft.com/office/drawing/2014/main" id="{00000000-0008-0000-0800-0000D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21" name="Text Box 4">
          <a:extLst>
            <a:ext uri="{FF2B5EF4-FFF2-40B4-BE49-F238E27FC236}">
              <a16:creationId xmlns:a16="http://schemas.microsoft.com/office/drawing/2014/main" id="{00000000-0008-0000-0800-0000D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22" name="Text Box 6">
          <a:extLst>
            <a:ext uri="{FF2B5EF4-FFF2-40B4-BE49-F238E27FC236}">
              <a16:creationId xmlns:a16="http://schemas.microsoft.com/office/drawing/2014/main" id="{00000000-0008-0000-0800-0000D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23" name="Text Box 4">
          <a:extLst>
            <a:ext uri="{FF2B5EF4-FFF2-40B4-BE49-F238E27FC236}">
              <a16:creationId xmlns:a16="http://schemas.microsoft.com/office/drawing/2014/main" id="{00000000-0008-0000-0800-0000D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24" name="Text Box 6">
          <a:extLst>
            <a:ext uri="{FF2B5EF4-FFF2-40B4-BE49-F238E27FC236}">
              <a16:creationId xmlns:a16="http://schemas.microsoft.com/office/drawing/2014/main" id="{00000000-0008-0000-0800-0000D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25" name="Text Box 4">
          <a:extLst>
            <a:ext uri="{FF2B5EF4-FFF2-40B4-BE49-F238E27FC236}">
              <a16:creationId xmlns:a16="http://schemas.microsoft.com/office/drawing/2014/main" id="{00000000-0008-0000-0800-0000D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26" name="Text Box 6">
          <a:extLst>
            <a:ext uri="{FF2B5EF4-FFF2-40B4-BE49-F238E27FC236}">
              <a16:creationId xmlns:a16="http://schemas.microsoft.com/office/drawing/2014/main" id="{00000000-0008-0000-0800-0000D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27" name="Text Box 4">
          <a:extLst>
            <a:ext uri="{FF2B5EF4-FFF2-40B4-BE49-F238E27FC236}">
              <a16:creationId xmlns:a16="http://schemas.microsoft.com/office/drawing/2014/main" id="{00000000-0008-0000-0800-0000D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28" name="Text Box 6">
          <a:extLst>
            <a:ext uri="{FF2B5EF4-FFF2-40B4-BE49-F238E27FC236}">
              <a16:creationId xmlns:a16="http://schemas.microsoft.com/office/drawing/2014/main" id="{00000000-0008-0000-0800-0000D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729" name="Text Box 4">
          <a:extLst>
            <a:ext uri="{FF2B5EF4-FFF2-40B4-BE49-F238E27FC236}">
              <a16:creationId xmlns:a16="http://schemas.microsoft.com/office/drawing/2014/main" id="{00000000-0008-0000-0800-0000D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730" name="Text Box 6">
          <a:extLst>
            <a:ext uri="{FF2B5EF4-FFF2-40B4-BE49-F238E27FC236}">
              <a16:creationId xmlns:a16="http://schemas.microsoft.com/office/drawing/2014/main" id="{00000000-0008-0000-0800-0000D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731" name="Text Box 6">
          <a:extLst>
            <a:ext uri="{FF2B5EF4-FFF2-40B4-BE49-F238E27FC236}">
              <a16:creationId xmlns:a16="http://schemas.microsoft.com/office/drawing/2014/main" id="{00000000-0008-0000-0800-0000D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32" name="Text Box 4">
          <a:extLst>
            <a:ext uri="{FF2B5EF4-FFF2-40B4-BE49-F238E27FC236}">
              <a16:creationId xmlns:a16="http://schemas.microsoft.com/office/drawing/2014/main" id="{00000000-0008-0000-0800-0000D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33" name="Text Box 6">
          <a:extLst>
            <a:ext uri="{FF2B5EF4-FFF2-40B4-BE49-F238E27FC236}">
              <a16:creationId xmlns:a16="http://schemas.microsoft.com/office/drawing/2014/main" id="{00000000-0008-0000-0800-0000D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734" name="Text Box 4">
          <a:extLst>
            <a:ext uri="{FF2B5EF4-FFF2-40B4-BE49-F238E27FC236}">
              <a16:creationId xmlns:a16="http://schemas.microsoft.com/office/drawing/2014/main" id="{00000000-0008-0000-0800-0000D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735" name="Text Box 6">
          <a:extLst>
            <a:ext uri="{FF2B5EF4-FFF2-40B4-BE49-F238E27FC236}">
              <a16:creationId xmlns:a16="http://schemas.microsoft.com/office/drawing/2014/main" id="{00000000-0008-0000-0800-0000D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736" name="Text Box 6">
          <a:extLst>
            <a:ext uri="{FF2B5EF4-FFF2-40B4-BE49-F238E27FC236}">
              <a16:creationId xmlns:a16="http://schemas.microsoft.com/office/drawing/2014/main" id="{00000000-0008-0000-0800-0000E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37" name="Text Box 4">
          <a:extLst>
            <a:ext uri="{FF2B5EF4-FFF2-40B4-BE49-F238E27FC236}">
              <a16:creationId xmlns:a16="http://schemas.microsoft.com/office/drawing/2014/main" id="{00000000-0008-0000-0800-0000E1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38" name="Text Box 6">
          <a:extLst>
            <a:ext uri="{FF2B5EF4-FFF2-40B4-BE49-F238E27FC236}">
              <a16:creationId xmlns:a16="http://schemas.microsoft.com/office/drawing/2014/main" id="{00000000-0008-0000-0800-0000E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39" name="Text Box 4">
          <a:extLst>
            <a:ext uri="{FF2B5EF4-FFF2-40B4-BE49-F238E27FC236}">
              <a16:creationId xmlns:a16="http://schemas.microsoft.com/office/drawing/2014/main" id="{00000000-0008-0000-0800-0000E3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0" name="Text Box 6">
          <a:extLst>
            <a:ext uri="{FF2B5EF4-FFF2-40B4-BE49-F238E27FC236}">
              <a16:creationId xmlns:a16="http://schemas.microsoft.com/office/drawing/2014/main" id="{00000000-0008-0000-0800-0000E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41" name="Text Box 4">
          <a:extLst>
            <a:ext uri="{FF2B5EF4-FFF2-40B4-BE49-F238E27FC236}">
              <a16:creationId xmlns:a16="http://schemas.microsoft.com/office/drawing/2014/main" id="{00000000-0008-0000-0800-0000E5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42" name="Text Box 6">
          <a:extLst>
            <a:ext uri="{FF2B5EF4-FFF2-40B4-BE49-F238E27FC236}">
              <a16:creationId xmlns:a16="http://schemas.microsoft.com/office/drawing/2014/main" id="{00000000-0008-0000-0800-0000E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3" name="Text Box 4">
          <a:extLst>
            <a:ext uri="{FF2B5EF4-FFF2-40B4-BE49-F238E27FC236}">
              <a16:creationId xmlns:a16="http://schemas.microsoft.com/office/drawing/2014/main" id="{00000000-0008-0000-0800-0000E7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4" name="Text Box 6">
          <a:extLst>
            <a:ext uri="{FF2B5EF4-FFF2-40B4-BE49-F238E27FC236}">
              <a16:creationId xmlns:a16="http://schemas.microsoft.com/office/drawing/2014/main" id="{00000000-0008-0000-0800-0000E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45" name="Text Box 4">
          <a:extLst>
            <a:ext uri="{FF2B5EF4-FFF2-40B4-BE49-F238E27FC236}">
              <a16:creationId xmlns:a16="http://schemas.microsoft.com/office/drawing/2014/main" id="{00000000-0008-0000-0800-0000E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46" name="Text Box 6">
          <a:extLst>
            <a:ext uri="{FF2B5EF4-FFF2-40B4-BE49-F238E27FC236}">
              <a16:creationId xmlns:a16="http://schemas.microsoft.com/office/drawing/2014/main" id="{00000000-0008-0000-0800-0000E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747" name="Text Box 6">
          <a:extLst>
            <a:ext uri="{FF2B5EF4-FFF2-40B4-BE49-F238E27FC236}">
              <a16:creationId xmlns:a16="http://schemas.microsoft.com/office/drawing/2014/main" id="{00000000-0008-0000-0800-0000EB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8" name="Text Box 4">
          <a:extLst>
            <a:ext uri="{FF2B5EF4-FFF2-40B4-BE49-F238E27FC236}">
              <a16:creationId xmlns:a16="http://schemas.microsoft.com/office/drawing/2014/main" id="{00000000-0008-0000-0800-0000E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49" name="Text Box 6">
          <a:extLst>
            <a:ext uri="{FF2B5EF4-FFF2-40B4-BE49-F238E27FC236}">
              <a16:creationId xmlns:a16="http://schemas.microsoft.com/office/drawing/2014/main" id="{00000000-0008-0000-0800-0000E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439</xdr:row>
      <xdr:rowOff>0</xdr:rowOff>
    </xdr:from>
    <xdr:to>
      <xdr:col>13</xdr:col>
      <xdr:colOff>104775</xdr:colOff>
      <xdr:row>440</xdr:row>
      <xdr:rowOff>106844</xdr:rowOff>
    </xdr:to>
    <xdr:sp macro="" textlink="">
      <xdr:nvSpPr>
        <xdr:cNvPr id="750" name="Text Box 4">
          <a:extLst>
            <a:ext uri="{FF2B5EF4-FFF2-40B4-BE49-F238E27FC236}">
              <a16:creationId xmlns:a16="http://schemas.microsoft.com/office/drawing/2014/main" id="{00000000-0008-0000-0800-0000EE02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751" name="Text Box 6">
          <a:extLst>
            <a:ext uri="{FF2B5EF4-FFF2-40B4-BE49-F238E27FC236}">
              <a16:creationId xmlns:a16="http://schemas.microsoft.com/office/drawing/2014/main" id="{00000000-0008-0000-0800-0000EF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752" name="Text Box 4">
          <a:extLst>
            <a:ext uri="{FF2B5EF4-FFF2-40B4-BE49-F238E27FC236}">
              <a16:creationId xmlns:a16="http://schemas.microsoft.com/office/drawing/2014/main" id="{00000000-0008-0000-0800-0000F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753" name="Text Box 6">
          <a:extLst>
            <a:ext uri="{FF2B5EF4-FFF2-40B4-BE49-F238E27FC236}">
              <a16:creationId xmlns:a16="http://schemas.microsoft.com/office/drawing/2014/main" id="{00000000-0008-0000-0800-0000F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54" name="Text Box 4">
          <a:extLst>
            <a:ext uri="{FF2B5EF4-FFF2-40B4-BE49-F238E27FC236}">
              <a16:creationId xmlns:a16="http://schemas.microsoft.com/office/drawing/2014/main" id="{00000000-0008-0000-0800-0000F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55" name="Text Box 6">
          <a:extLst>
            <a:ext uri="{FF2B5EF4-FFF2-40B4-BE49-F238E27FC236}">
              <a16:creationId xmlns:a16="http://schemas.microsoft.com/office/drawing/2014/main" id="{00000000-0008-0000-0800-0000F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56" name="Text Box 4">
          <a:extLst>
            <a:ext uri="{FF2B5EF4-FFF2-40B4-BE49-F238E27FC236}">
              <a16:creationId xmlns:a16="http://schemas.microsoft.com/office/drawing/2014/main" id="{00000000-0008-0000-0800-0000F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57" name="Text Box 6">
          <a:extLst>
            <a:ext uri="{FF2B5EF4-FFF2-40B4-BE49-F238E27FC236}">
              <a16:creationId xmlns:a16="http://schemas.microsoft.com/office/drawing/2014/main" id="{00000000-0008-0000-0800-0000F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58" name="Text Box 4">
          <a:extLst>
            <a:ext uri="{FF2B5EF4-FFF2-40B4-BE49-F238E27FC236}">
              <a16:creationId xmlns:a16="http://schemas.microsoft.com/office/drawing/2014/main" id="{00000000-0008-0000-0800-0000F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759" name="Text Box 6">
          <a:extLst>
            <a:ext uri="{FF2B5EF4-FFF2-40B4-BE49-F238E27FC236}">
              <a16:creationId xmlns:a16="http://schemas.microsoft.com/office/drawing/2014/main" id="{00000000-0008-0000-0800-0000F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60" name="Text Box 4">
          <a:extLst>
            <a:ext uri="{FF2B5EF4-FFF2-40B4-BE49-F238E27FC236}">
              <a16:creationId xmlns:a16="http://schemas.microsoft.com/office/drawing/2014/main" id="{00000000-0008-0000-0800-0000F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761" name="Text Box 6">
          <a:extLst>
            <a:ext uri="{FF2B5EF4-FFF2-40B4-BE49-F238E27FC236}">
              <a16:creationId xmlns:a16="http://schemas.microsoft.com/office/drawing/2014/main" id="{00000000-0008-0000-0800-0000F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62" name="Text Box 4">
          <a:extLst>
            <a:ext uri="{FF2B5EF4-FFF2-40B4-BE49-F238E27FC236}">
              <a16:creationId xmlns:a16="http://schemas.microsoft.com/office/drawing/2014/main" id="{00000000-0008-0000-0800-0000F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63" name="Text Box 6">
          <a:extLst>
            <a:ext uri="{FF2B5EF4-FFF2-40B4-BE49-F238E27FC236}">
              <a16:creationId xmlns:a16="http://schemas.microsoft.com/office/drawing/2014/main" id="{00000000-0008-0000-0800-0000F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64" name="Text Box 4">
          <a:extLst>
            <a:ext uri="{FF2B5EF4-FFF2-40B4-BE49-F238E27FC236}">
              <a16:creationId xmlns:a16="http://schemas.microsoft.com/office/drawing/2014/main" id="{00000000-0008-0000-0800-0000F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65" name="Text Box 6">
          <a:extLst>
            <a:ext uri="{FF2B5EF4-FFF2-40B4-BE49-F238E27FC236}">
              <a16:creationId xmlns:a16="http://schemas.microsoft.com/office/drawing/2014/main" id="{00000000-0008-0000-0800-0000F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66" name="Text Box 4">
          <a:extLst>
            <a:ext uri="{FF2B5EF4-FFF2-40B4-BE49-F238E27FC236}">
              <a16:creationId xmlns:a16="http://schemas.microsoft.com/office/drawing/2014/main" id="{00000000-0008-0000-0800-0000F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67" name="Text Box 6">
          <a:extLst>
            <a:ext uri="{FF2B5EF4-FFF2-40B4-BE49-F238E27FC236}">
              <a16:creationId xmlns:a16="http://schemas.microsoft.com/office/drawing/2014/main" id="{00000000-0008-0000-0800-0000F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68" name="Text Box 4">
          <a:extLst>
            <a:ext uri="{FF2B5EF4-FFF2-40B4-BE49-F238E27FC236}">
              <a16:creationId xmlns:a16="http://schemas.microsoft.com/office/drawing/2014/main" id="{00000000-0008-0000-0800-00000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69" name="Text Box 6">
          <a:extLst>
            <a:ext uri="{FF2B5EF4-FFF2-40B4-BE49-F238E27FC236}">
              <a16:creationId xmlns:a16="http://schemas.microsoft.com/office/drawing/2014/main" id="{00000000-0008-0000-0800-00000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70" name="Text Box 4">
          <a:extLst>
            <a:ext uri="{FF2B5EF4-FFF2-40B4-BE49-F238E27FC236}">
              <a16:creationId xmlns:a16="http://schemas.microsoft.com/office/drawing/2014/main" id="{00000000-0008-0000-0800-000002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71" name="Text Box 6">
          <a:extLst>
            <a:ext uri="{FF2B5EF4-FFF2-40B4-BE49-F238E27FC236}">
              <a16:creationId xmlns:a16="http://schemas.microsoft.com/office/drawing/2014/main" id="{00000000-0008-0000-0800-000003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72" name="Text Box 4">
          <a:extLst>
            <a:ext uri="{FF2B5EF4-FFF2-40B4-BE49-F238E27FC236}">
              <a16:creationId xmlns:a16="http://schemas.microsoft.com/office/drawing/2014/main" id="{00000000-0008-0000-0800-00000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73" name="Text Box 6">
          <a:extLst>
            <a:ext uri="{FF2B5EF4-FFF2-40B4-BE49-F238E27FC236}">
              <a16:creationId xmlns:a16="http://schemas.microsoft.com/office/drawing/2014/main" id="{00000000-0008-0000-0800-00000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74" name="Text Box 4">
          <a:extLst>
            <a:ext uri="{FF2B5EF4-FFF2-40B4-BE49-F238E27FC236}">
              <a16:creationId xmlns:a16="http://schemas.microsoft.com/office/drawing/2014/main" id="{00000000-0008-0000-0800-000006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75" name="Text Box 6">
          <a:extLst>
            <a:ext uri="{FF2B5EF4-FFF2-40B4-BE49-F238E27FC236}">
              <a16:creationId xmlns:a16="http://schemas.microsoft.com/office/drawing/2014/main" id="{00000000-0008-0000-0800-000007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76" name="Text Box 4">
          <a:extLst>
            <a:ext uri="{FF2B5EF4-FFF2-40B4-BE49-F238E27FC236}">
              <a16:creationId xmlns:a16="http://schemas.microsoft.com/office/drawing/2014/main" id="{00000000-0008-0000-0800-000008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77" name="Text Box 6">
          <a:extLst>
            <a:ext uri="{FF2B5EF4-FFF2-40B4-BE49-F238E27FC236}">
              <a16:creationId xmlns:a16="http://schemas.microsoft.com/office/drawing/2014/main" id="{00000000-0008-0000-0800-00000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78" name="Text Box 4">
          <a:extLst>
            <a:ext uri="{FF2B5EF4-FFF2-40B4-BE49-F238E27FC236}">
              <a16:creationId xmlns:a16="http://schemas.microsoft.com/office/drawing/2014/main" id="{00000000-0008-0000-0800-00000A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79" name="Text Box 6">
          <a:extLst>
            <a:ext uri="{FF2B5EF4-FFF2-40B4-BE49-F238E27FC236}">
              <a16:creationId xmlns:a16="http://schemas.microsoft.com/office/drawing/2014/main" id="{00000000-0008-0000-0800-00000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0" name="Text Box 4">
          <a:extLst>
            <a:ext uri="{FF2B5EF4-FFF2-40B4-BE49-F238E27FC236}">
              <a16:creationId xmlns:a16="http://schemas.microsoft.com/office/drawing/2014/main" id="{00000000-0008-0000-0800-00000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1" name="Text Box 6">
          <a:extLst>
            <a:ext uri="{FF2B5EF4-FFF2-40B4-BE49-F238E27FC236}">
              <a16:creationId xmlns:a16="http://schemas.microsoft.com/office/drawing/2014/main" id="{00000000-0008-0000-0800-00000D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82" name="Text Box 4">
          <a:extLst>
            <a:ext uri="{FF2B5EF4-FFF2-40B4-BE49-F238E27FC236}">
              <a16:creationId xmlns:a16="http://schemas.microsoft.com/office/drawing/2014/main" id="{00000000-0008-0000-0800-00000E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783" name="Text Box 6">
          <a:extLst>
            <a:ext uri="{FF2B5EF4-FFF2-40B4-BE49-F238E27FC236}">
              <a16:creationId xmlns:a16="http://schemas.microsoft.com/office/drawing/2014/main" id="{00000000-0008-0000-0800-00000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4" name="Text Box 4">
          <a:extLst>
            <a:ext uri="{FF2B5EF4-FFF2-40B4-BE49-F238E27FC236}">
              <a16:creationId xmlns:a16="http://schemas.microsoft.com/office/drawing/2014/main" id="{00000000-0008-0000-0800-000010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5" name="Text Box 6">
          <a:extLst>
            <a:ext uri="{FF2B5EF4-FFF2-40B4-BE49-F238E27FC236}">
              <a16:creationId xmlns:a16="http://schemas.microsoft.com/office/drawing/2014/main" id="{00000000-0008-0000-0800-00001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6" name="Text Box 4">
          <a:extLst>
            <a:ext uri="{FF2B5EF4-FFF2-40B4-BE49-F238E27FC236}">
              <a16:creationId xmlns:a16="http://schemas.microsoft.com/office/drawing/2014/main" id="{00000000-0008-0000-0800-00001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787" name="Text Box 6">
          <a:extLst>
            <a:ext uri="{FF2B5EF4-FFF2-40B4-BE49-F238E27FC236}">
              <a16:creationId xmlns:a16="http://schemas.microsoft.com/office/drawing/2014/main" id="{00000000-0008-0000-0800-00001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88" name="Text Box 4">
          <a:extLst>
            <a:ext uri="{FF2B5EF4-FFF2-40B4-BE49-F238E27FC236}">
              <a16:creationId xmlns:a16="http://schemas.microsoft.com/office/drawing/2014/main" id="{00000000-0008-0000-0800-000014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789" name="Text Box 6">
          <a:extLst>
            <a:ext uri="{FF2B5EF4-FFF2-40B4-BE49-F238E27FC236}">
              <a16:creationId xmlns:a16="http://schemas.microsoft.com/office/drawing/2014/main" id="{00000000-0008-0000-0800-00001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0" name="Text Box 4">
          <a:extLst>
            <a:ext uri="{FF2B5EF4-FFF2-40B4-BE49-F238E27FC236}">
              <a16:creationId xmlns:a16="http://schemas.microsoft.com/office/drawing/2014/main" id="{00000000-0008-0000-0800-00001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1" name="Text Box 6">
          <a:extLst>
            <a:ext uri="{FF2B5EF4-FFF2-40B4-BE49-F238E27FC236}">
              <a16:creationId xmlns:a16="http://schemas.microsoft.com/office/drawing/2014/main" id="{00000000-0008-0000-0800-00001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92" name="Text Box 4">
          <a:extLst>
            <a:ext uri="{FF2B5EF4-FFF2-40B4-BE49-F238E27FC236}">
              <a16:creationId xmlns:a16="http://schemas.microsoft.com/office/drawing/2014/main" id="{00000000-0008-0000-0800-000018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793" name="Text Box 6">
          <a:extLst>
            <a:ext uri="{FF2B5EF4-FFF2-40B4-BE49-F238E27FC236}">
              <a16:creationId xmlns:a16="http://schemas.microsoft.com/office/drawing/2014/main" id="{00000000-0008-0000-0800-00001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4" name="Text Box 4">
          <a:extLst>
            <a:ext uri="{FF2B5EF4-FFF2-40B4-BE49-F238E27FC236}">
              <a16:creationId xmlns:a16="http://schemas.microsoft.com/office/drawing/2014/main" id="{00000000-0008-0000-0800-00001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5" name="Text Box 6">
          <a:extLst>
            <a:ext uri="{FF2B5EF4-FFF2-40B4-BE49-F238E27FC236}">
              <a16:creationId xmlns:a16="http://schemas.microsoft.com/office/drawing/2014/main" id="{00000000-0008-0000-0800-00001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96" name="Text Box 4">
          <a:extLst>
            <a:ext uri="{FF2B5EF4-FFF2-40B4-BE49-F238E27FC236}">
              <a16:creationId xmlns:a16="http://schemas.microsoft.com/office/drawing/2014/main" id="{00000000-0008-0000-0800-00001C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797" name="Text Box 6">
          <a:extLst>
            <a:ext uri="{FF2B5EF4-FFF2-40B4-BE49-F238E27FC236}">
              <a16:creationId xmlns:a16="http://schemas.microsoft.com/office/drawing/2014/main" id="{00000000-0008-0000-0800-00001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8" name="Text Box 4">
          <a:extLst>
            <a:ext uri="{FF2B5EF4-FFF2-40B4-BE49-F238E27FC236}">
              <a16:creationId xmlns:a16="http://schemas.microsoft.com/office/drawing/2014/main" id="{00000000-0008-0000-0800-00001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799" name="Text Box 6">
          <a:extLst>
            <a:ext uri="{FF2B5EF4-FFF2-40B4-BE49-F238E27FC236}">
              <a16:creationId xmlns:a16="http://schemas.microsoft.com/office/drawing/2014/main" id="{00000000-0008-0000-0800-00001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00" name="Text Box 4">
          <a:extLst>
            <a:ext uri="{FF2B5EF4-FFF2-40B4-BE49-F238E27FC236}">
              <a16:creationId xmlns:a16="http://schemas.microsoft.com/office/drawing/2014/main" id="{00000000-0008-0000-0800-000020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01" name="Text Box 6">
          <a:extLst>
            <a:ext uri="{FF2B5EF4-FFF2-40B4-BE49-F238E27FC236}">
              <a16:creationId xmlns:a16="http://schemas.microsoft.com/office/drawing/2014/main" id="{00000000-0008-0000-0800-00002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02" name="Text Box 4">
          <a:extLst>
            <a:ext uri="{FF2B5EF4-FFF2-40B4-BE49-F238E27FC236}">
              <a16:creationId xmlns:a16="http://schemas.microsoft.com/office/drawing/2014/main" id="{00000000-0008-0000-0800-00002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03" name="Text Box 6">
          <a:extLst>
            <a:ext uri="{FF2B5EF4-FFF2-40B4-BE49-F238E27FC236}">
              <a16:creationId xmlns:a16="http://schemas.microsoft.com/office/drawing/2014/main" id="{00000000-0008-0000-0800-00002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04" name="Text Box 4">
          <a:extLst>
            <a:ext uri="{FF2B5EF4-FFF2-40B4-BE49-F238E27FC236}">
              <a16:creationId xmlns:a16="http://schemas.microsoft.com/office/drawing/2014/main" id="{00000000-0008-0000-0800-000024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05" name="Text Box 6">
          <a:extLst>
            <a:ext uri="{FF2B5EF4-FFF2-40B4-BE49-F238E27FC236}">
              <a16:creationId xmlns:a16="http://schemas.microsoft.com/office/drawing/2014/main" id="{00000000-0008-0000-0800-00002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06" name="Text Box 4">
          <a:extLst>
            <a:ext uri="{FF2B5EF4-FFF2-40B4-BE49-F238E27FC236}">
              <a16:creationId xmlns:a16="http://schemas.microsoft.com/office/drawing/2014/main" id="{00000000-0008-0000-0800-00002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07" name="Text Box 6">
          <a:extLst>
            <a:ext uri="{FF2B5EF4-FFF2-40B4-BE49-F238E27FC236}">
              <a16:creationId xmlns:a16="http://schemas.microsoft.com/office/drawing/2014/main" id="{00000000-0008-0000-0800-00002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08" name="Text Box 4">
          <a:extLst>
            <a:ext uri="{FF2B5EF4-FFF2-40B4-BE49-F238E27FC236}">
              <a16:creationId xmlns:a16="http://schemas.microsoft.com/office/drawing/2014/main" id="{00000000-0008-0000-0800-00002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09" name="Text Box 6">
          <a:extLst>
            <a:ext uri="{FF2B5EF4-FFF2-40B4-BE49-F238E27FC236}">
              <a16:creationId xmlns:a16="http://schemas.microsoft.com/office/drawing/2014/main" id="{00000000-0008-0000-0800-00002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10" name="Text Box 4">
          <a:extLst>
            <a:ext uri="{FF2B5EF4-FFF2-40B4-BE49-F238E27FC236}">
              <a16:creationId xmlns:a16="http://schemas.microsoft.com/office/drawing/2014/main" id="{00000000-0008-0000-0800-00002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11" name="Text Box 6">
          <a:extLst>
            <a:ext uri="{FF2B5EF4-FFF2-40B4-BE49-F238E27FC236}">
              <a16:creationId xmlns:a16="http://schemas.microsoft.com/office/drawing/2014/main" id="{00000000-0008-0000-0800-00002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12" name="Text Box 4">
          <a:extLst>
            <a:ext uri="{FF2B5EF4-FFF2-40B4-BE49-F238E27FC236}">
              <a16:creationId xmlns:a16="http://schemas.microsoft.com/office/drawing/2014/main" id="{00000000-0008-0000-0800-00002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13" name="Text Box 6">
          <a:extLst>
            <a:ext uri="{FF2B5EF4-FFF2-40B4-BE49-F238E27FC236}">
              <a16:creationId xmlns:a16="http://schemas.microsoft.com/office/drawing/2014/main" id="{00000000-0008-0000-0800-00002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14" name="Text Box 4">
          <a:extLst>
            <a:ext uri="{FF2B5EF4-FFF2-40B4-BE49-F238E27FC236}">
              <a16:creationId xmlns:a16="http://schemas.microsoft.com/office/drawing/2014/main" id="{00000000-0008-0000-0800-00002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15" name="Text Box 6">
          <a:extLst>
            <a:ext uri="{FF2B5EF4-FFF2-40B4-BE49-F238E27FC236}">
              <a16:creationId xmlns:a16="http://schemas.microsoft.com/office/drawing/2014/main" id="{00000000-0008-0000-0800-00002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16" name="Text Box 4">
          <a:extLst>
            <a:ext uri="{FF2B5EF4-FFF2-40B4-BE49-F238E27FC236}">
              <a16:creationId xmlns:a16="http://schemas.microsoft.com/office/drawing/2014/main" id="{00000000-0008-0000-0800-00003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17" name="Text Box 6">
          <a:extLst>
            <a:ext uri="{FF2B5EF4-FFF2-40B4-BE49-F238E27FC236}">
              <a16:creationId xmlns:a16="http://schemas.microsoft.com/office/drawing/2014/main" id="{00000000-0008-0000-0800-00003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18" name="Text Box 4">
          <a:extLst>
            <a:ext uri="{FF2B5EF4-FFF2-40B4-BE49-F238E27FC236}">
              <a16:creationId xmlns:a16="http://schemas.microsoft.com/office/drawing/2014/main" id="{00000000-0008-0000-0800-00003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19" name="Text Box 6">
          <a:extLst>
            <a:ext uri="{FF2B5EF4-FFF2-40B4-BE49-F238E27FC236}">
              <a16:creationId xmlns:a16="http://schemas.microsoft.com/office/drawing/2014/main" id="{00000000-0008-0000-0800-00003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820" name="Text Box 6">
          <a:extLst>
            <a:ext uri="{FF2B5EF4-FFF2-40B4-BE49-F238E27FC236}">
              <a16:creationId xmlns:a16="http://schemas.microsoft.com/office/drawing/2014/main" id="{00000000-0008-0000-0800-000034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21" name="Text Box 4">
          <a:extLst>
            <a:ext uri="{FF2B5EF4-FFF2-40B4-BE49-F238E27FC236}">
              <a16:creationId xmlns:a16="http://schemas.microsoft.com/office/drawing/2014/main" id="{00000000-0008-0000-0800-00003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22" name="Text Box 6">
          <a:extLst>
            <a:ext uri="{FF2B5EF4-FFF2-40B4-BE49-F238E27FC236}">
              <a16:creationId xmlns:a16="http://schemas.microsoft.com/office/drawing/2014/main" id="{00000000-0008-0000-0800-00003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23" name="Text Box 4">
          <a:extLst>
            <a:ext uri="{FF2B5EF4-FFF2-40B4-BE49-F238E27FC236}">
              <a16:creationId xmlns:a16="http://schemas.microsoft.com/office/drawing/2014/main" id="{00000000-0008-0000-0800-000037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24" name="Text Box 6">
          <a:extLst>
            <a:ext uri="{FF2B5EF4-FFF2-40B4-BE49-F238E27FC236}">
              <a16:creationId xmlns:a16="http://schemas.microsoft.com/office/drawing/2014/main" id="{00000000-0008-0000-0800-00003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25" name="Text Box 4">
          <a:extLst>
            <a:ext uri="{FF2B5EF4-FFF2-40B4-BE49-F238E27FC236}">
              <a16:creationId xmlns:a16="http://schemas.microsoft.com/office/drawing/2014/main" id="{00000000-0008-0000-0800-000039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26" name="Text Box 6">
          <a:extLst>
            <a:ext uri="{FF2B5EF4-FFF2-40B4-BE49-F238E27FC236}">
              <a16:creationId xmlns:a16="http://schemas.microsoft.com/office/drawing/2014/main" id="{00000000-0008-0000-0800-00003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27" name="Text Box 4">
          <a:extLst>
            <a:ext uri="{FF2B5EF4-FFF2-40B4-BE49-F238E27FC236}">
              <a16:creationId xmlns:a16="http://schemas.microsoft.com/office/drawing/2014/main" id="{00000000-0008-0000-0800-00003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28" name="Text Box 6">
          <a:extLst>
            <a:ext uri="{FF2B5EF4-FFF2-40B4-BE49-F238E27FC236}">
              <a16:creationId xmlns:a16="http://schemas.microsoft.com/office/drawing/2014/main" id="{00000000-0008-0000-0800-00003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29" name="Text Box 4">
          <a:extLst>
            <a:ext uri="{FF2B5EF4-FFF2-40B4-BE49-F238E27FC236}">
              <a16:creationId xmlns:a16="http://schemas.microsoft.com/office/drawing/2014/main" id="{00000000-0008-0000-0800-00003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30" name="Text Box 6">
          <a:extLst>
            <a:ext uri="{FF2B5EF4-FFF2-40B4-BE49-F238E27FC236}">
              <a16:creationId xmlns:a16="http://schemas.microsoft.com/office/drawing/2014/main" id="{00000000-0008-0000-0800-00003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31" name="Text Box 4">
          <a:extLst>
            <a:ext uri="{FF2B5EF4-FFF2-40B4-BE49-F238E27FC236}">
              <a16:creationId xmlns:a16="http://schemas.microsoft.com/office/drawing/2014/main" id="{00000000-0008-0000-0800-00003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32" name="Text Box 6">
          <a:extLst>
            <a:ext uri="{FF2B5EF4-FFF2-40B4-BE49-F238E27FC236}">
              <a16:creationId xmlns:a16="http://schemas.microsoft.com/office/drawing/2014/main" id="{00000000-0008-0000-0800-00004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833" name="Text Box 4">
          <a:extLst>
            <a:ext uri="{FF2B5EF4-FFF2-40B4-BE49-F238E27FC236}">
              <a16:creationId xmlns:a16="http://schemas.microsoft.com/office/drawing/2014/main" id="{00000000-0008-0000-0800-00004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834" name="Text Box 6">
          <a:extLst>
            <a:ext uri="{FF2B5EF4-FFF2-40B4-BE49-F238E27FC236}">
              <a16:creationId xmlns:a16="http://schemas.microsoft.com/office/drawing/2014/main" id="{00000000-0008-0000-0800-00004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835" name="Text Box 4">
          <a:extLst>
            <a:ext uri="{FF2B5EF4-FFF2-40B4-BE49-F238E27FC236}">
              <a16:creationId xmlns:a16="http://schemas.microsoft.com/office/drawing/2014/main" id="{00000000-0008-0000-0800-00004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836" name="Text Box 6">
          <a:extLst>
            <a:ext uri="{FF2B5EF4-FFF2-40B4-BE49-F238E27FC236}">
              <a16:creationId xmlns:a16="http://schemas.microsoft.com/office/drawing/2014/main" id="{00000000-0008-0000-0800-00004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37" name="Text Box 4">
          <a:extLst>
            <a:ext uri="{FF2B5EF4-FFF2-40B4-BE49-F238E27FC236}">
              <a16:creationId xmlns:a16="http://schemas.microsoft.com/office/drawing/2014/main" id="{00000000-0008-0000-0800-00004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38" name="Text Box 6">
          <a:extLst>
            <a:ext uri="{FF2B5EF4-FFF2-40B4-BE49-F238E27FC236}">
              <a16:creationId xmlns:a16="http://schemas.microsoft.com/office/drawing/2014/main" id="{00000000-0008-0000-0800-00004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839" name="Text Box 4">
          <a:extLst>
            <a:ext uri="{FF2B5EF4-FFF2-40B4-BE49-F238E27FC236}">
              <a16:creationId xmlns:a16="http://schemas.microsoft.com/office/drawing/2014/main" id="{00000000-0008-0000-0800-00004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840" name="Text Box 6">
          <a:extLst>
            <a:ext uri="{FF2B5EF4-FFF2-40B4-BE49-F238E27FC236}">
              <a16:creationId xmlns:a16="http://schemas.microsoft.com/office/drawing/2014/main" id="{00000000-0008-0000-0800-00004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41" name="Text Box 4">
          <a:extLst>
            <a:ext uri="{FF2B5EF4-FFF2-40B4-BE49-F238E27FC236}">
              <a16:creationId xmlns:a16="http://schemas.microsoft.com/office/drawing/2014/main" id="{00000000-0008-0000-0800-00004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42" name="Text Box 6">
          <a:extLst>
            <a:ext uri="{FF2B5EF4-FFF2-40B4-BE49-F238E27FC236}">
              <a16:creationId xmlns:a16="http://schemas.microsoft.com/office/drawing/2014/main" id="{00000000-0008-0000-0800-00004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43" name="Text Box 4">
          <a:extLst>
            <a:ext uri="{FF2B5EF4-FFF2-40B4-BE49-F238E27FC236}">
              <a16:creationId xmlns:a16="http://schemas.microsoft.com/office/drawing/2014/main" id="{00000000-0008-0000-0800-00004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44" name="Text Box 6">
          <a:extLst>
            <a:ext uri="{FF2B5EF4-FFF2-40B4-BE49-F238E27FC236}">
              <a16:creationId xmlns:a16="http://schemas.microsoft.com/office/drawing/2014/main" id="{00000000-0008-0000-0800-00004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45" name="Text Box 4">
          <a:extLst>
            <a:ext uri="{FF2B5EF4-FFF2-40B4-BE49-F238E27FC236}">
              <a16:creationId xmlns:a16="http://schemas.microsoft.com/office/drawing/2014/main" id="{00000000-0008-0000-0800-00004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46" name="Text Box 6">
          <a:extLst>
            <a:ext uri="{FF2B5EF4-FFF2-40B4-BE49-F238E27FC236}">
              <a16:creationId xmlns:a16="http://schemas.microsoft.com/office/drawing/2014/main" id="{00000000-0008-0000-0800-00004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847" name="Text Box 4">
          <a:extLst>
            <a:ext uri="{FF2B5EF4-FFF2-40B4-BE49-F238E27FC236}">
              <a16:creationId xmlns:a16="http://schemas.microsoft.com/office/drawing/2014/main" id="{00000000-0008-0000-0800-00004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848" name="Text Box 6">
          <a:extLst>
            <a:ext uri="{FF2B5EF4-FFF2-40B4-BE49-F238E27FC236}">
              <a16:creationId xmlns:a16="http://schemas.microsoft.com/office/drawing/2014/main" id="{00000000-0008-0000-0800-000050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49" name="Text Box 4">
          <a:extLst>
            <a:ext uri="{FF2B5EF4-FFF2-40B4-BE49-F238E27FC236}">
              <a16:creationId xmlns:a16="http://schemas.microsoft.com/office/drawing/2014/main" id="{00000000-0008-0000-0800-00005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50" name="Text Box 6">
          <a:extLst>
            <a:ext uri="{FF2B5EF4-FFF2-40B4-BE49-F238E27FC236}">
              <a16:creationId xmlns:a16="http://schemas.microsoft.com/office/drawing/2014/main" id="{00000000-0008-0000-0800-00005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51" name="Text Box 4">
          <a:extLst>
            <a:ext uri="{FF2B5EF4-FFF2-40B4-BE49-F238E27FC236}">
              <a16:creationId xmlns:a16="http://schemas.microsoft.com/office/drawing/2014/main" id="{00000000-0008-0000-0800-00005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52" name="Text Box 6">
          <a:extLst>
            <a:ext uri="{FF2B5EF4-FFF2-40B4-BE49-F238E27FC236}">
              <a16:creationId xmlns:a16="http://schemas.microsoft.com/office/drawing/2014/main" id="{00000000-0008-0000-0800-00005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53" name="Text Box 4">
          <a:extLst>
            <a:ext uri="{FF2B5EF4-FFF2-40B4-BE49-F238E27FC236}">
              <a16:creationId xmlns:a16="http://schemas.microsoft.com/office/drawing/2014/main" id="{00000000-0008-0000-0800-00005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54" name="Text Box 6">
          <a:extLst>
            <a:ext uri="{FF2B5EF4-FFF2-40B4-BE49-F238E27FC236}">
              <a16:creationId xmlns:a16="http://schemas.microsoft.com/office/drawing/2014/main" id="{00000000-0008-0000-0800-00005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55" name="Text Box 4">
          <a:extLst>
            <a:ext uri="{FF2B5EF4-FFF2-40B4-BE49-F238E27FC236}">
              <a16:creationId xmlns:a16="http://schemas.microsoft.com/office/drawing/2014/main" id="{00000000-0008-0000-0800-00005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56" name="Text Box 6">
          <a:extLst>
            <a:ext uri="{FF2B5EF4-FFF2-40B4-BE49-F238E27FC236}">
              <a16:creationId xmlns:a16="http://schemas.microsoft.com/office/drawing/2014/main" id="{00000000-0008-0000-0800-00005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57" name="Text Box 4">
          <a:extLst>
            <a:ext uri="{FF2B5EF4-FFF2-40B4-BE49-F238E27FC236}">
              <a16:creationId xmlns:a16="http://schemas.microsoft.com/office/drawing/2014/main" id="{00000000-0008-0000-0800-00005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58" name="Text Box 6">
          <a:extLst>
            <a:ext uri="{FF2B5EF4-FFF2-40B4-BE49-F238E27FC236}">
              <a16:creationId xmlns:a16="http://schemas.microsoft.com/office/drawing/2014/main" id="{00000000-0008-0000-0800-00005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59" name="Text Box 4">
          <a:extLst>
            <a:ext uri="{FF2B5EF4-FFF2-40B4-BE49-F238E27FC236}">
              <a16:creationId xmlns:a16="http://schemas.microsoft.com/office/drawing/2014/main" id="{00000000-0008-0000-0800-00005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60" name="Text Box 6">
          <a:extLst>
            <a:ext uri="{FF2B5EF4-FFF2-40B4-BE49-F238E27FC236}">
              <a16:creationId xmlns:a16="http://schemas.microsoft.com/office/drawing/2014/main" id="{00000000-0008-0000-0800-00005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61" name="Text Box 4">
          <a:extLst>
            <a:ext uri="{FF2B5EF4-FFF2-40B4-BE49-F238E27FC236}">
              <a16:creationId xmlns:a16="http://schemas.microsoft.com/office/drawing/2014/main" id="{00000000-0008-0000-0800-00005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62" name="Text Box 6">
          <a:extLst>
            <a:ext uri="{FF2B5EF4-FFF2-40B4-BE49-F238E27FC236}">
              <a16:creationId xmlns:a16="http://schemas.microsoft.com/office/drawing/2014/main" id="{00000000-0008-0000-0800-00005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63" name="Text Box 4">
          <a:extLst>
            <a:ext uri="{FF2B5EF4-FFF2-40B4-BE49-F238E27FC236}">
              <a16:creationId xmlns:a16="http://schemas.microsoft.com/office/drawing/2014/main" id="{00000000-0008-0000-0800-00005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64" name="Text Box 6">
          <a:extLst>
            <a:ext uri="{FF2B5EF4-FFF2-40B4-BE49-F238E27FC236}">
              <a16:creationId xmlns:a16="http://schemas.microsoft.com/office/drawing/2014/main" id="{00000000-0008-0000-0800-00006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65" name="Text Box 4">
          <a:extLst>
            <a:ext uri="{FF2B5EF4-FFF2-40B4-BE49-F238E27FC236}">
              <a16:creationId xmlns:a16="http://schemas.microsoft.com/office/drawing/2014/main" id="{00000000-0008-0000-0800-00006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66" name="Text Box 6">
          <a:extLst>
            <a:ext uri="{FF2B5EF4-FFF2-40B4-BE49-F238E27FC236}">
              <a16:creationId xmlns:a16="http://schemas.microsoft.com/office/drawing/2014/main" id="{00000000-0008-0000-0800-00006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67" name="Text Box 4">
          <a:extLst>
            <a:ext uri="{FF2B5EF4-FFF2-40B4-BE49-F238E27FC236}">
              <a16:creationId xmlns:a16="http://schemas.microsoft.com/office/drawing/2014/main" id="{00000000-0008-0000-0800-00006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68" name="Text Box 6">
          <a:extLst>
            <a:ext uri="{FF2B5EF4-FFF2-40B4-BE49-F238E27FC236}">
              <a16:creationId xmlns:a16="http://schemas.microsoft.com/office/drawing/2014/main" id="{00000000-0008-0000-0800-00006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69" name="Text Box 4">
          <a:extLst>
            <a:ext uri="{FF2B5EF4-FFF2-40B4-BE49-F238E27FC236}">
              <a16:creationId xmlns:a16="http://schemas.microsoft.com/office/drawing/2014/main" id="{00000000-0008-0000-0800-00006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70" name="Text Box 6">
          <a:extLst>
            <a:ext uri="{FF2B5EF4-FFF2-40B4-BE49-F238E27FC236}">
              <a16:creationId xmlns:a16="http://schemas.microsoft.com/office/drawing/2014/main" id="{00000000-0008-0000-0800-000066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871" name="Text Box 6">
          <a:extLst>
            <a:ext uri="{FF2B5EF4-FFF2-40B4-BE49-F238E27FC236}">
              <a16:creationId xmlns:a16="http://schemas.microsoft.com/office/drawing/2014/main" id="{00000000-0008-0000-0800-000067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72" name="Text Box 4">
          <a:extLst>
            <a:ext uri="{FF2B5EF4-FFF2-40B4-BE49-F238E27FC236}">
              <a16:creationId xmlns:a16="http://schemas.microsoft.com/office/drawing/2014/main" id="{00000000-0008-0000-0800-00006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873" name="Text Box 6">
          <a:extLst>
            <a:ext uri="{FF2B5EF4-FFF2-40B4-BE49-F238E27FC236}">
              <a16:creationId xmlns:a16="http://schemas.microsoft.com/office/drawing/2014/main" id="{00000000-0008-0000-0800-00006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74" name="Text Box 4">
          <a:extLst>
            <a:ext uri="{FF2B5EF4-FFF2-40B4-BE49-F238E27FC236}">
              <a16:creationId xmlns:a16="http://schemas.microsoft.com/office/drawing/2014/main" id="{00000000-0008-0000-0800-00006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75" name="Text Box 6">
          <a:extLst>
            <a:ext uri="{FF2B5EF4-FFF2-40B4-BE49-F238E27FC236}">
              <a16:creationId xmlns:a16="http://schemas.microsoft.com/office/drawing/2014/main" id="{00000000-0008-0000-0800-00006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76" name="Text Box 4">
          <a:extLst>
            <a:ext uri="{FF2B5EF4-FFF2-40B4-BE49-F238E27FC236}">
              <a16:creationId xmlns:a16="http://schemas.microsoft.com/office/drawing/2014/main" id="{00000000-0008-0000-0800-00006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877" name="Text Box 6">
          <a:extLst>
            <a:ext uri="{FF2B5EF4-FFF2-40B4-BE49-F238E27FC236}">
              <a16:creationId xmlns:a16="http://schemas.microsoft.com/office/drawing/2014/main" id="{00000000-0008-0000-0800-00006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78" name="Text Box 4">
          <a:extLst>
            <a:ext uri="{FF2B5EF4-FFF2-40B4-BE49-F238E27FC236}">
              <a16:creationId xmlns:a16="http://schemas.microsoft.com/office/drawing/2014/main" id="{00000000-0008-0000-0800-00006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79" name="Text Box 6">
          <a:extLst>
            <a:ext uri="{FF2B5EF4-FFF2-40B4-BE49-F238E27FC236}">
              <a16:creationId xmlns:a16="http://schemas.microsoft.com/office/drawing/2014/main" id="{00000000-0008-0000-0800-00006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80" name="Text Box 4">
          <a:extLst>
            <a:ext uri="{FF2B5EF4-FFF2-40B4-BE49-F238E27FC236}">
              <a16:creationId xmlns:a16="http://schemas.microsoft.com/office/drawing/2014/main" id="{00000000-0008-0000-0800-00007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881" name="Text Box 6">
          <a:extLst>
            <a:ext uri="{FF2B5EF4-FFF2-40B4-BE49-F238E27FC236}">
              <a16:creationId xmlns:a16="http://schemas.microsoft.com/office/drawing/2014/main" id="{00000000-0008-0000-0800-000071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82" name="Text Box 4">
          <a:extLst>
            <a:ext uri="{FF2B5EF4-FFF2-40B4-BE49-F238E27FC236}">
              <a16:creationId xmlns:a16="http://schemas.microsoft.com/office/drawing/2014/main" id="{00000000-0008-0000-0800-00007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883" name="Text Box 6">
          <a:extLst>
            <a:ext uri="{FF2B5EF4-FFF2-40B4-BE49-F238E27FC236}">
              <a16:creationId xmlns:a16="http://schemas.microsoft.com/office/drawing/2014/main" id="{00000000-0008-0000-0800-00007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84" name="Text Box 4">
          <a:extLst>
            <a:ext uri="{FF2B5EF4-FFF2-40B4-BE49-F238E27FC236}">
              <a16:creationId xmlns:a16="http://schemas.microsoft.com/office/drawing/2014/main" id="{00000000-0008-0000-0800-00007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885" name="Text Box 6">
          <a:extLst>
            <a:ext uri="{FF2B5EF4-FFF2-40B4-BE49-F238E27FC236}">
              <a16:creationId xmlns:a16="http://schemas.microsoft.com/office/drawing/2014/main" id="{00000000-0008-0000-0800-000075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886" name="Text Box 6">
          <a:extLst>
            <a:ext uri="{FF2B5EF4-FFF2-40B4-BE49-F238E27FC236}">
              <a16:creationId xmlns:a16="http://schemas.microsoft.com/office/drawing/2014/main" id="{00000000-0008-0000-0800-000076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87" name="Text Box 4">
          <a:extLst>
            <a:ext uri="{FF2B5EF4-FFF2-40B4-BE49-F238E27FC236}">
              <a16:creationId xmlns:a16="http://schemas.microsoft.com/office/drawing/2014/main" id="{00000000-0008-0000-0800-00007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888" name="Text Box 6">
          <a:extLst>
            <a:ext uri="{FF2B5EF4-FFF2-40B4-BE49-F238E27FC236}">
              <a16:creationId xmlns:a16="http://schemas.microsoft.com/office/drawing/2014/main" id="{00000000-0008-0000-0800-00007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89" name="Text Box 4">
          <a:extLst>
            <a:ext uri="{FF2B5EF4-FFF2-40B4-BE49-F238E27FC236}">
              <a16:creationId xmlns:a16="http://schemas.microsoft.com/office/drawing/2014/main" id="{00000000-0008-0000-0800-00007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890" name="Text Box 6">
          <a:extLst>
            <a:ext uri="{FF2B5EF4-FFF2-40B4-BE49-F238E27FC236}">
              <a16:creationId xmlns:a16="http://schemas.microsoft.com/office/drawing/2014/main" id="{00000000-0008-0000-0800-00007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891" name="Text Box 6">
          <a:extLst>
            <a:ext uri="{FF2B5EF4-FFF2-40B4-BE49-F238E27FC236}">
              <a16:creationId xmlns:a16="http://schemas.microsoft.com/office/drawing/2014/main" id="{00000000-0008-0000-0800-00007B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892" name="Text Box 4">
          <a:extLst>
            <a:ext uri="{FF2B5EF4-FFF2-40B4-BE49-F238E27FC236}">
              <a16:creationId xmlns:a16="http://schemas.microsoft.com/office/drawing/2014/main" id="{00000000-0008-0000-0800-00007C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893" name="Text Box 6">
          <a:extLst>
            <a:ext uri="{FF2B5EF4-FFF2-40B4-BE49-F238E27FC236}">
              <a16:creationId xmlns:a16="http://schemas.microsoft.com/office/drawing/2014/main" id="{00000000-0008-0000-0800-00007D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894" name="Text Box 4">
          <a:extLst>
            <a:ext uri="{FF2B5EF4-FFF2-40B4-BE49-F238E27FC236}">
              <a16:creationId xmlns:a16="http://schemas.microsoft.com/office/drawing/2014/main" id="{00000000-0008-0000-0800-00007E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135419</xdr:rowOff>
    </xdr:to>
    <xdr:sp macro="" textlink="">
      <xdr:nvSpPr>
        <xdr:cNvPr id="895" name="Text Box 6">
          <a:extLst>
            <a:ext uri="{FF2B5EF4-FFF2-40B4-BE49-F238E27FC236}">
              <a16:creationId xmlns:a16="http://schemas.microsoft.com/office/drawing/2014/main" id="{00000000-0008-0000-0800-00007F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96" name="Text Box 4">
          <a:extLst>
            <a:ext uri="{FF2B5EF4-FFF2-40B4-BE49-F238E27FC236}">
              <a16:creationId xmlns:a16="http://schemas.microsoft.com/office/drawing/2014/main" id="{00000000-0008-0000-0800-00008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897" name="Text Box 6">
          <a:extLst>
            <a:ext uri="{FF2B5EF4-FFF2-40B4-BE49-F238E27FC236}">
              <a16:creationId xmlns:a16="http://schemas.microsoft.com/office/drawing/2014/main" id="{00000000-0008-0000-0800-000081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98" name="Text Box 4">
          <a:extLst>
            <a:ext uri="{FF2B5EF4-FFF2-40B4-BE49-F238E27FC236}">
              <a16:creationId xmlns:a16="http://schemas.microsoft.com/office/drawing/2014/main" id="{00000000-0008-0000-0800-00008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899" name="Text Box 6">
          <a:extLst>
            <a:ext uri="{FF2B5EF4-FFF2-40B4-BE49-F238E27FC236}">
              <a16:creationId xmlns:a16="http://schemas.microsoft.com/office/drawing/2014/main" id="{00000000-0008-0000-0800-000083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00" name="Text Box 4">
          <a:extLst>
            <a:ext uri="{FF2B5EF4-FFF2-40B4-BE49-F238E27FC236}">
              <a16:creationId xmlns:a16="http://schemas.microsoft.com/office/drawing/2014/main" id="{00000000-0008-0000-0800-00008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01" name="Text Box 6">
          <a:extLst>
            <a:ext uri="{FF2B5EF4-FFF2-40B4-BE49-F238E27FC236}">
              <a16:creationId xmlns:a16="http://schemas.microsoft.com/office/drawing/2014/main" id="{00000000-0008-0000-0800-00008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02" name="Text Box 4">
          <a:extLst>
            <a:ext uri="{FF2B5EF4-FFF2-40B4-BE49-F238E27FC236}">
              <a16:creationId xmlns:a16="http://schemas.microsoft.com/office/drawing/2014/main" id="{00000000-0008-0000-0800-000086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03" name="Text Box 6">
          <a:extLst>
            <a:ext uri="{FF2B5EF4-FFF2-40B4-BE49-F238E27FC236}">
              <a16:creationId xmlns:a16="http://schemas.microsoft.com/office/drawing/2014/main" id="{00000000-0008-0000-0800-000087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904" name="Text Box 4">
          <a:extLst>
            <a:ext uri="{FF2B5EF4-FFF2-40B4-BE49-F238E27FC236}">
              <a16:creationId xmlns:a16="http://schemas.microsoft.com/office/drawing/2014/main" id="{00000000-0008-0000-0800-000088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905" name="Text Box 6">
          <a:extLst>
            <a:ext uri="{FF2B5EF4-FFF2-40B4-BE49-F238E27FC236}">
              <a16:creationId xmlns:a16="http://schemas.microsoft.com/office/drawing/2014/main" id="{00000000-0008-0000-0800-000089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06" name="Text Box 4">
          <a:extLst>
            <a:ext uri="{FF2B5EF4-FFF2-40B4-BE49-F238E27FC236}">
              <a16:creationId xmlns:a16="http://schemas.microsoft.com/office/drawing/2014/main" id="{00000000-0008-0000-0800-00008A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07" name="Text Box 6">
          <a:extLst>
            <a:ext uri="{FF2B5EF4-FFF2-40B4-BE49-F238E27FC236}">
              <a16:creationId xmlns:a16="http://schemas.microsoft.com/office/drawing/2014/main" id="{00000000-0008-0000-0800-00008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908" name="Text Box 4">
          <a:extLst>
            <a:ext uri="{FF2B5EF4-FFF2-40B4-BE49-F238E27FC236}">
              <a16:creationId xmlns:a16="http://schemas.microsoft.com/office/drawing/2014/main" id="{00000000-0008-0000-0800-00008C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909" name="Text Box 6">
          <a:extLst>
            <a:ext uri="{FF2B5EF4-FFF2-40B4-BE49-F238E27FC236}">
              <a16:creationId xmlns:a16="http://schemas.microsoft.com/office/drawing/2014/main" id="{00000000-0008-0000-0800-00008D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910" name="Text Box 4">
          <a:extLst>
            <a:ext uri="{FF2B5EF4-FFF2-40B4-BE49-F238E27FC236}">
              <a16:creationId xmlns:a16="http://schemas.microsoft.com/office/drawing/2014/main" id="{00000000-0008-0000-0800-00008E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125894</xdr:rowOff>
    </xdr:to>
    <xdr:sp macro="" textlink="">
      <xdr:nvSpPr>
        <xdr:cNvPr id="911" name="Text Box 6">
          <a:extLst>
            <a:ext uri="{FF2B5EF4-FFF2-40B4-BE49-F238E27FC236}">
              <a16:creationId xmlns:a16="http://schemas.microsoft.com/office/drawing/2014/main" id="{00000000-0008-0000-0800-00008F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12" name="Text Box 4">
          <a:extLst>
            <a:ext uri="{FF2B5EF4-FFF2-40B4-BE49-F238E27FC236}">
              <a16:creationId xmlns:a16="http://schemas.microsoft.com/office/drawing/2014/main" id="{00000000-0008-0000-0800-00009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13" name="Text Box 6">
          <a:extLst>
            <a:ext uri="{FF2B5EF4-FFF2-40B4-BE49-F238E27FC236}">
              <a16:creationId xmlns:a16="http://schemas.microsoft.com/office/drawing/2014/main" id="{00000000-0008-0000-0800-00009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14" name="Text Box 4">
          <a:extLst>
            <a:ext uri="{FF2B5EF4-FFF2-40B4-BE49-F238E27FC236}">
              <a16:creationId xmlns:a16="http://schemas.microsoft.com/office/drawing/2014/main" id="{00000000-0008-0000-0800-000092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15" name="Text Box 6">
          <a:extLst>
            <a:ext uri="{FF2B5EF4-FFF2-40B4-BE49-F238E27FC236}">
              <a16:creationId xmlns:a16="http://schemas.microsoft.com/office/drawing/2014/main" id="{00000000-0008-0000-0800-000093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16" name="Text Box 4">
          <a:extLst>
            <a:ext uri="{FF2B5EF4-FFF2-40B4-BE49-F238E27FC236}">
              <a16:creationId xmlns:a16="http://schemas.microsoft.com/office/drawing/2014/main" id="{00000000-0008-0000-0800-000094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17" name="Text Box 6">
          <a:extLst>
            <a:ext uri="{FF2B5EF4-FFF2-40B4-BE49-F238E27FC236}">
              <a16:creationId xmlns:a16="http://schemas.microsoft.com/office/drawing/2014/main" id="{00000000-0008-0000-0800-000095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18" name="Text Box 4">
          <a:extLst>
            <a:ext uri="{FF2B5EF4-FFF2-40B4-BE49-F238E27FC236}">
              <a16:creationId xmlns:a16="http://schemas.microsoft.com/office/drawing/2014/main" id="{00000000-0008-0000-0800-00009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19" name="Text Box 6">
          <a:extLst>
            <a:ext uri="{FF2B5EF4-FFF2-40B4-BE49-F238E27FC236}">
              <a16:creationId xmlns:a16="http://schemas.microsoft.com/office/drawing/2014/main" id="{00000000-0008-0000-0800-00009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20" name="Text Box 4">
          <a:extLst>
            <a:ext uri="{FF2B5EF4-FFF2-40B4-BE49-F238E27FC236}">
              <a16:creationId xmlns:a16="http://schemas.microsoft.com/office/drawing/2014/main" id="{00000000-0008-0000-0800-00009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21" name="Text Box 6">
          <a:extLst>
            <a:ext uri="{FF2B5EF4-FFF2-40B4-BE49-F238E27FC236}">
              <a16:creationId xmlns:a16="http://schemas.microsoft.com/office/drawing/2014/main" id="{00000000-0008-0000-0800-00009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22" name="Text Box 4">
          <a:extLst>
            <a:ext uri="{FF2B5EF4-FFF2-40B4-BE49-F238E27FC236}">
              <a16:creationId xmlns:a16="http://schemas.microsoft.com/office/drawing/2014/main" id="{00000000-0008-0000-0800-00009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23" name="Text Box 6">
          <a:extLst>
            <a:ext uri="{FF2B5EF4-FFF2-40B4-BE49-F238E27FC236}">
              <a16:creationId xmlns:a16="http://schemas.microsoft.com/office/drawing/2014/main" id="{00000000-0008-0000-0800-00009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24" name="Text Box 4">
          <a:extLst>
            <a:ext uri="{FF2B5EF4-FFF2-40B4-BE49-F238E27FC236}">
              <a16:creationId xmlns:a16="http://schemas.microsoft.com/office/drawing/2014/main" id="{00000000-0008-0000-0800-00009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25" name="Text Box 6">
          <a:extLst>
            <a:ext uri="{FF2B5EF4-FFF2-40B4-BE49-F238E27FC236}">
              <a16:creationId xmlns:a16="http://schemas.microsoft.com/office/drawing/2014/main" id="{00000000-0008-0000-0800-00009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26" name="Text Box 4">
          <a:extLst>
            <a:ext uri="{FF2B5EF4-FFF2-40B4-BE49-F238E27FC236}">
              <a16:creationId xmlns:a16="http://schemas.microsoft.com/office/drawing/2014/main" id="{00000000-0008-0000-0800-00009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27" name="Text Box 6">
          <a:extLst>
            <a:ext uri="{FF2B5EF4-FFF2-40B4-BE49-F238E27FC236}">
              <a16:creationId xmlns:a16="http://schemas.microsoft.com/office/drawing/2014/main" id="{00000000-0008-0000-0800-00009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28" name="Text Box 4">
          <a:extLst>
            <a:ext uri="{FF2B5EF4-FFF2-40B4-BE49-F238E27FC236}">
              <a16:creationId xmlns:a16="http://schemas.microsoft.com/office/drawing/2014/main" id="{00000000-0008-0000-0800-0000A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29" name="Text Box 6">
          <a:extLst>
            <a:ext uri="{FF2B5EF4-FFF2-40B4-BE49-F238E27FC236}">
              <a16:creationId xmlns:a16="http://schemas.microsoft.com/office/drawing/2014/main" id="{00000000-0008-0000-0800-0000A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30" name="Text Box 4">
          <a:extLst>
            <a:ext uri="{FF2B5EF4-FFF2-40B4-BE49-F238E27FC236}">
              <a16:creationId xmlns:a16="http://schemas.microsoft.com/office/drawing/2014/main" id="{00000000-0008-0000-0800-0000A2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31" name="Text Box 6">
          <a:extLst>
            <a:ext uri="{FF2B5EF4-FFF2-40B4-BE49-F238E27FC236}">
              <a16:creationId xmlns:a16="http://schemas.microsoft.com/office/drawing/2014/main" id="{00000000-0008-0000-0800-0000A3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32" name="Text Box 4">
          <a:extLst>
            <a:ext uri="{FF2B5EF4-FFF2-40B4-BE49-F238E27FC236}">
              <a16:creationId xmlns:a16="http://schemas.microsoft.com/office/drawing/2014/main" id="{00000000-0008-0000-0800-0000A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33" name="Text Box 6">
          <a:extLst>
            <a:ext uri="{FF2B5EF4-FFF2-40B4-BE49-F238E27FC236}">
              <a16:creationId xmlns:a16="http://schemas.microsoft.com/office/drawing/2014/main" id="{00000000-0008-0000-0800-0000A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34" name="Text Box 4">
          <a:extLst>
            <a:ext uri="{FF2B5EF4-FFF2-40B4-BE49-F238E27FC236}">
              <a16:creationId xmlns:a16="http://schemas.microsoft.com/office/drawing/2014/main" id="{00000000-0008-0000-0800-0000A6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35" name="Text Box 6">
          <a:extLst>
            <a:ext uri="{FF2B5EF4-FFF2-40B4-BE49-F238E27FC236}">
              <a16:creationId xmlns:a16="http://schemas.microsoft.com/office/drawing/2014/main" id="{00000000-0008-0000-0800-0000A7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36" name="Text Box 4">
          <a:extLst>
            <a:ext uri="{FF2B5EF4-FFF2-40B4-BE49-F238E27FC236}">
              <a16:creationId xmlns:a16="http://schemas.microsoft.com/office/drawing/2014/main" id="{00000000-0008-0000-0800-0000A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37" name="Text Box 6">
          <a:extLst>
            <a:ext uri="{FF2B5EF4-FFF2-40B4-BE49-F238E27FC236}">
              <a16:creationId xmlns:a16="http://schemas.microsoft.com/office/drawing/2014/main" id="{00000000-0008-0000-0800-0000A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938" name="Text Box 4">
          <a:extLst>
            <a:ext uri="{FF2B5EF4-FFF2-40B4-BE49-F238E27FC236}">
              <a16:creationId xmlns:a16="http://schemas.microsoft.com/office/drawing/2014/main" id="{00000000-0008-0000-0800-0000A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939" name="Text Box 6">
          <a:extLst>
            <a:ext uri="{FF2B5EF4-FFF2-40B4-BE49-F238E27FC236}">
              <a16:creationId xmlns:a16="http://schemas.microsoft.com/office/drawing/2014/main" id="{00000000-0008-0000-0800-0000AB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40" name="Text Box 4">
          <a:extLst>
            <a:ext uri="{FF2B5EF4-FFF2-40B4-BE49-F238E27FC236}">
              <a16:creationId xmlns:a16="http://schemas.microsoft.com/office/drawing/2014/main" id="{00000000-0008-0000-0800-0000A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41" name="Text Box 6">
          <a:extLst>
            <a:ext uri="{FF2B5EF4-FFF2-40B4-BE49-F238E27FC236}">
              <a16:creationId xmlns:a16="http://schemas.microsoft.com/office/drawing/2014/main" id="{00000000-0008-0000-0800-0000AD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42" name="Text Box 4">
          <a:extLst>
            <a:ext uri="{FF2B5EF4-FFF2-40B4-BE49-F238E27FC236}">
              <a16:creationId xmlns:a16="http://schemas.microsoft.com/office/drawing/2014/main" id="{00000000-0008-0000-0800-0000A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43" name="Text Box 6">
          <a:extLst>
            <a:ext uri="{FF2B5EF4-FFF2-40B4-BE49-F238E27FC236}">
              <a16:creationId xmlns:a16="http://schemas.microsoft.com/office/drawing/2014/main" id="{00000000-0008-0000-0800-0000A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44" name="Text Box 4">
          <a:extLst>
            <a:ext uri="{FF2B5EF4-FFF2-40B4-BE49-F238E27FC236}">
              <a16:creationId xmlns:a16="http://schemas.microsoft.com/office/drawing/2014/main" id="{00000000-0008-0000-0800-0000B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45" name="Text Box 6">
          <a:extLst>
            <a:ext uri="{FF2B5EF4-FFF2-40B4-BE49-F238E27FC236}">
              <a16:creationId xmlns:a16="http://schemas.microsoft.com/office/drawing/2014/main" id="{00000000-0008-0000-0800-0000B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46" name="Text Box 4">
          <a:extLst>
            <a:ext uri="{FF2B5EF4-FFF2-40B4-BE49-F238E27FC236}">
              <a16:creationId xmlns:a16="http://schemas.microsoft.com/office/drawing/2014/main" id="{00000000-0008-0000-0800-0000B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47" name="Text Box 6">
          <a:extLst>
            <a:ext uri="{FF2B5EF4-FFF2-40B4-BE49-F238E27FC236}">
              <a16:creationId xmlns:a16="http://schemas.microsoft.com/office/drawing/2014/main" id="{00000000-0008-0000-0800-0000B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48" name="Text Box 4">
          <a:extLst>
            <a:ext uri="{FF2B5EF4-FFF2-40B4-BE49-F238E27FC236}">
              <a16:creationId xmlns:a16="http://schemas.microsoft.com/office/drawing/2014/main" id="{00000000-0008-0000-0800-0000B4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49" name="Text Box 6">
          <a:extLst>
            <a:ext uri="{FF2B5EF4-FFF2-40B4-BE49-F238E27FC236}">
              <a16:creationId xmlns:a16="http://schemas.microsoft.com/office/drawing/2014/main" id="{00000000-0008-0000-0800-0000B5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50" name="Text Box 4">
          <a:extLst>
            <a:ext uri="{FF2B5EF4-FFF2-40B4-BE49-F238E27FC236}">
              <a16:creationId xmlns:a16="http://schemas.microsoft.com/office/drawing/2014/main" id="{00000000-0008-0000-0800-0000B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51" name="Text Box 6">
          <a:extLst>
            <a:ext uri="{FF2B5EF4-FFF2-40B4-BE49-F238E27FC236}">
              <a16:creationId xmlns:a16="http://schemas.microsoft.com/office/drawing/2014/main" id="{00000000-0008-0000-0800-0000B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52" name="Text Box 4">
          <a:extLst>
            <a:ext uri="{FF2B5EF4-FFF2-40B4-BE49-F238E27FC236}">
              <a16:creationId xmlns:a16="http://schemas.microsoft.com/office/drawing/2014/main" id="{00000000-0008-0000-0800-0000B8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53" name="Text Box 6">
          <a:extLst>
            <a:ext uri="{FF2B5EF4-FFF2-40B4-BE49-F238E27FC236}">
              <a16:creationId xmlns:a16="http://schemas.microsoft.com/office/drawing/2014/main" id="{00000000-0008-0000-0800-0000B9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954" name="Text Box 6">
          <a:extLst>
            <a:ext uri="{FF2B5EF4-FFF2-40B4-BE49-F238E27FC236}">
              <a16:creationId xmlns:a16="http://schemas.microsoft.com/office/drawing/2014/main" id="{00000000-0008-0000-0800-0000BA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55" name="Text Box 4">
          <a:extLst>
            <a:ext uri="{FF2B5EF4-FFF2-40B4-BE49-F238E27FC236}">
              <a16:creationId xmlns:a16="http://schemas.microsoft.com/office/drawing/2014/main" id="{00000000-0008-0000-0800-0000B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56" name="Text Box 6">
          <a:extLst>
            <a:ext uri="{FF2B5EF4-FFF2-40B4-BE49-F238E27FC236}">
              <a16:creationId xmlns:a16="http://schemas.microsoft.com/office/drawing/2014/main" id="{00000000-0008-0000-0800-0000B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957" name="Text Box 4">
          <a:extLst>
            <a:ext uri="{FF2B5EF4-FFF2-40B4-BE49-F238E27FC236}">
              <a16:creationId xmlns:a16="http://schemas.microsoft.com/office/drawing/2014/main" id="{00000000-0008-0000-0800-0000BD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958" name="Text Box 6">
          <a:extLst>
            <a:ext uri="{FF2B5EF4-FFF2-40B4-BE49-F238E27FC236}">
              <a16:creationId xmlns:a16="http://schemas.microsoft.com/office/drawing/2014/main" id="{00000000-0008-0000-0800-0000BE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959" name="Text Box 4">
          <a:extLst>
            <a:ext uri="{FF2B5EF4-FFF2-40B4-BE49-F238E27FC236}">
              <a16:creationId xmlns:a16="http://schemas.microsoft.com/office/drawing/2014/main" id="{00000000-0008-0000-0800-0000BF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960" name="Text Box 6">
          <a:extLst>
            <a:ext uri="{FF2B5EF4-FFF2-40B4-BE49-F238E27FC236}">
              <a16:creationId xmlns:a16="http://schemas.microsoft.com/office/drawing/2014/main" id="{00000000-0008-0000-0800-0000C0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961" name="Text Box 4">
          <a:extLst>
            <a:ext uri="{FF2B5EF4-FFF2-40B4-BE49-F238E27FC236}">
              <a16:creationId xmlns:a16="http://schemas.microsoft.com/office/drawing/2014/main" id="{00000000-0008-0000-0800-0000C1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962" name="Text Box 6">
          <a:extLst>
            <a:ext uri="{FF2B5EF4-FFF2-40B4-BE49-F238E27FC236}">
              <a16:creationId xmlns:a16="http://schemas.microsoft.com/office/drawing/2014/main" id="{00000000-0008-0000-0800-0000C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63" name="Text Box 4">
          <a:extLst>
            <a:ext uri="{FF2B5EF4-FFF2-40B4-BE49-F238E27FC236}">
              <a16:creationId xmlns:a16="http://schemas.microsoft.com/office/drawing/2014/main" id="{00000000-0008-0000-0800-0000C3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64" name="Text Box 6">
          <a:extLst>
            <a:ext uri="{FF2B5EF4-FFF2-40B4-BE49-F238E27FC236}">
              <a16:creationId xmlns:a16="http://schemas.microsoft.com/office/drawing/2014/main" id="{00000000-0008-0000-0800-0000C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965" name="Text Box 4">
          <a:extLst>
            <a:ext uri="{FF2B5EF4-FFF2-40B4-BE49-F238E27FC236}">
              <a16:creationId xmlns:a16="http://schemas.microsoft.com/office/drawing/2014/main" id="{00000000-0008-0000-0800-0000C5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966" name="Text Box 6">
          <a:extLst>
            <a:ext uri="{FF2B5EF4-FFF2-40B4-BE49-F238E27FC236}">
              <a16:creationId xmlns:a16="http://schemas.microsoft.com/office/drawing/2014/main" id="{00000000-0008-0000-0800-0000C6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67" name="Text Box 4">
          <a:extLst>
            <a:ext uri="{FF2B5EF4-FFF2-40B4-BE49-F238E27FC236}">
              <a16:creationId xmlns:a16="http://schemas.microsoft.com/office/drawing/2014/main" id="{00000000-0008-0000-0800-0000C7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968" name="Text Box 6">
          <a:extLst>
            <a:ext uri="{FF2B5EF4-FFF2-40B4-BE49-F238E27FC236}">
              <a16:creationId xmlns:a16="http://schemas.microsoft.com/office/drawing/2014/main" id="{00000000-0008-0000-0800-0000C8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69" name="Text Box 4">
          <a:extLst>
            <a:ext uri="{FF2B5EF4-FFF2-40B4-BE49-F238E27FC236}">
              <a16:creationId xmlns:a16="http://schemas.microsoft.com/office/drawing/2014/main" id="{00000000-0008-0000-0800-0000C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70" name="Text Box 6">
          <a:extLst>
            <a:ext uri="{FF2B5EF4-FFF2-40B4-BE49-F238E27FC236}">
              <a16:creationId xmlns:a16="http://schemas.microsoft.com/office/drawing/2014/main" id="{00000000-0008-0000-0800-0000CA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71" name="Text Box 4">
          <a:extLst>
            <a:ext uri="{FF2B5EF4-FFF2-40B4-BE49-F238E27FC236}">
              <a16:creationId xmlns:a16="http://schemas.microsoft.com/office/drawing/2014/main" id="{00000000-0008-0000-0800-0000C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72" name="Text Box 6">
          <a:extLst>
            <a:ext uri="{FF2B5EF4-FFF2-40B4-BE49-F238E27FC236}">
              <a16:creationId xmlns:a16="http://schemas.microsoft.com/office/drawing/2014/main" id="{00000000-0008-0000-0800-0000C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73" name="Text Box 4">
          <a:extLst>
            <a:ext uri="{FF2B5EF4-FFF2-40B4-BE49-F238E27FC236}">
              <a16:creationId xmlns:a16="http://schemas.microsoft.com/office/drawing/2014/main" id="{00000000-0008-0000-0800-0000C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74" name="Text Box 6">
          <a:extLst>
            <a:ext uri="{FF2B5EF4-FFF2-40B4-BE49-F238E27FC236}">
              <a16:creationId xmlns:a16="http://schemas.microsoft.com/office/drawing/2014/main" id="{00000000-0008-0000-0800-0000C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75" name="Text Box 4">
          <a:extLst>
            <a:ext uri="{FF2B5EF4-FFF2-40B4-BE49-F238E27FC236}">
              <a16:creationId xmlns:a16="http://schemas.microsoft.com/office/drawing/2014/main" id="{00000000-0008-0000-0800-0000C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76" name="Text Box 6">
          <a:extLst>
            <a:ext uri="{FF2B5EF4-FFF2-40B4-BE49-F238E27FC236}">
              <a16:creationId xmlns:a16="http://schemas.microsoft.com/office/drawing/2014/main" id="{00000000-0008-0000-0800-0000D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77" name="Text Box 4">
          <a:extLst>
            <a:ext uri="{FF2B5EF4-FFF2-40B4-BE49-F238E27FC236}">
              <a16:creationId xmlns:a16="http://schemas.microsoft.com/office/drawing/2014/main" id="{00000000-0008-0000-0800-0000D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978" name="Text Box 6">
          <a:extLst>
            <a:ext uri="{FF2B5EF4-FFF2-40B4-BE49-F238E27FC236}">
              <a16:creationId xmlns:a16="http://schemas.microsoft.com/office/drawing/2014/main" id="{00000000-0008-0000-0800-0000D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79" name="Text Box 4">
          <a:extLst>
            <a:ext uri="{FF2B5EF4-FFF2-40B4-BE49-F238E27FC236}">
              <a16:creationId xmlns:a16="http://schemas.microsoft.com/office/drawing/2014/main" id="{00000000-0008-0000-0800-0000D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80" name="Text Box 6">
          <a:extLst>
            <a:ext uri="{FF2B5EF4-FFF2-40B4-BE49-F238E27FC236}">
              <a16:creationId xmlns:a16="http://schemas.microsoft.com/office/drawing/2014/main" id="{00000000-0008-0000-0800-0000D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81" name="Text Box 4">
          <a:extLst>
            <a:ext uri="{FF2B5EF4-FFF2-40B4-BE49-F238E27FC236}">
              <a16:creationId xmlns:a16="http://schemas.microsoft.com/office/drawing/2014/main" id="{00000000-0008-0000-0800-0000D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82" name="Text Box 6">
          <a:extLst>
            <a:ext uri="{FF2B5EF4-FFF2-40B4-BE49-F238E27FC236}">
              <a16:creationId xmlns:a16="http://schemas.microsoft.com/office/drawing/2014/main" id="{00000000-0008-0000-0800-0000D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83" name="Text Box 4">
          <a:extLst>
            <a:ext uri="{FF2B5EF4-FFF2-40B4-BE49-F238E27FC236}">
              <a16:creationId xmlns:a16="http://schemas.microsoft.com/office/drawing/2014/main" id="{00000000-0008-0000-0800-0000D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984" name="Text Box 6">
          <a:extLst>
            <a:ext uri="{FF2B5EF4-FFF2-40B4-BE49-F238E27FC236}">
              <a16:creationId xmlns:a16="http://schemas.microsoft.com/office/drawing/2014/main" id="{00000000-0008-0000-0800-0000D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85" name="Text Box 4">
          <a:extLst>
            <a:ext uri="{FF2B5EF4-FFF2-40B4-BE49-F238E27FC236}">
              <a16:creationId xmlns:a16="http://schemas.microsoft.com/office/drawing/2014/main" id="{00000000-0008-0000-0800-0000D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86" name="Text Box 6">
          <a:extLst>
            <a:ext uri="{FF2B5EF4-FFF2-40B4-BE49-F238E27FC236}">
              <a16:creationId xmlns:a16="http://schemas.microsoft.com/office/drawing/2014/main" id="{00000000-0008-0000-0800-0000D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87" name="Text Box 4">
          <a:extLst>
            <a:ext uri="{FF2B5EF4-FFF2-40B4-BE49-F238E27FC236}">
              <a16:creationId xmlns:a16="http://schemas.microsoft.com/office/drawing/2014/main" id="{00000000-0008-0000-0800-0000D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988" name="Text Box 6">
          <a:extLst>
            <a:ext uri="{FF2B5EF4-FFF2-40B4-BE49-F238E27FC236}">
              <a16:creationId xmlns:a16="http://schemas.microsoft.com/office/drawing/2014/main" id="{00000000-0008-0000-0800-0000D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89" name="Text Box 4">
          <a:extLst>
            <a:ext uri="{FF2B5EF4-FFF2-40B4-BE49-F238E27FC236}">
              <a16:creationId xmlns:a16="http://schemas.microsoft.com/office/drawing/2014/main" id="{00000000-0008-0000-0800-0000D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90" name="Text Box 6">
          <a:extLst>
            <a:ext uri="{FF2B5EF4-FFF2-40B4-BE49-F238E27FC236}">
              <a16:creationId xmlns:a16="http://schemas.microsoft.com/office/drawing/2014/main" id="{00000000-0008-0000-0800-0000D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91" name="Text Box 4">
          <a:extLst>
            <a:ext uri="{FF2B5EF4-FFF2-40B4-BE49-F238E27FC236}">
              <a16:creationId xmlns:a16="http://schemas.microsoft.com/office/drawing/2014/main" id="{00000000-0008-0000-0800-0000D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992" name="Text Box 6">
          <a:extLst>
            <a:ext uri="{FF2B5EF4-FFF2-40B4-BE49-F238E27FC236}">
              <a16:creationId xmlns:a16="http://schemas.microsoft.com/office/drawing/2014/main" id="{00000000-0008-0000-0800-0000E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93" name="Text Box 4">
          <a:extLst>
            <a:ext uri="{FF2B5EF4-FFF2-40B4-BE49-F238E27FC236}">
              <a16:creationId xmlns:a16="http://schemas.microsoft.com/office/drawing/2014/main" id="{00000000-0008-0000-0800-0000E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994" name="Text Box 6">
          <a:extLst>
            <a:ext uri="{FF2B5EF4-FFF2-40B4-BE49-F238E27FC236}">
              <a16:creationId xmlns:a16="http://schemas.microsoft.com/office/drawing/2014/main" id="{00000000-0008-0000-0800-0000E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95" name="Text Box 4">
          <a:extLst>
            <a:ext uri="{FF2B5EF4-FFF2-40B4-BE49-F238E27FC236}">
              <a16:creationId xmlns:a16="http://schemas.microsoft.com/office/drawing/2014/main" id="{00000000-0008-0000-0800-0000E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996" name="Text Box 6">
          <a:extLst>
            <a:ext uri="{FF2B5EF4-FFF2-40B4-BE49-F238E27FC236}">
              <a16:creationId xmlns:a16="http://schemas.microsoft.com/office/drawing/2014/main" id="{00000000-0008-0000-0800-0000E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997" name="Text Box 6">
          <a:extLst>
            <a:ext uri="{FF2B5EF4-FFF2-40B4-BE49-F238E27FC236}">
              <a16:creationId xmlns:a16="http://schemas.microsoft.com/office/drawing/2014/main" id="{00000000-0008-0000-0800-0000E5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98" name="Text Box 4">
          <a:extLst>
            <a:ext uri="{FF2B5EF4-FFF2-40B4-BE49-F238E27FC236}">
              <a16:creationId xmlns:a16="http://schemas.microsoft.com/office/drawing/2014/main" id="{00000000-0008-0000-0800-0000E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999" name="Text Box 6">
          <a:extLst>
            <a:ext uri="{FF2B5EF4-FFF2-40B4-BE49-F238E27FC236}">
              <a16:creationId xmlns:a16="http://schemas.microsoft.com/office/drawing/2014/main" id="{00000000-0008-0000-0800-0000E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00" name="Text Box 4">
          <a:extLst>
            <a:ext uri="{FF2B5EF4-FFF2-40B4-BE49-F238E27FC236}">
              <a16:creationId xmlns:a16="http://schemas.microsoft.com/office/drawing/2014/main" id="{00000000-0008-0000-0800-0000E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01" name="Text Box 6">
          <a:extLst>
            <a:ext uri="{FF2B5EF4-FFF2-40B4-BE49-F238E27FC236}">
              <a16:creationId xmlns:a16="http://schemas.microsoft.com/office/drawing/2014/main" id="{00000000-0008-0000-0800-0000E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02" name="Text Box 4">
          <a:extLst>
            <a:ext uri="{FF2B5EF4-FFF2-40B4-BE49-F238E27FC236}">
              <a16:creationId xmlns:a16="http://schemas.microsoft.com/office/drawing/2014/main" id="{00000000-0008-0000-0800-0000E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03" name="Text Box 6">
          <a:extLst>
            <a:ext uri="{FF2B5EF4-FFF2-40B4-BE49-F238E27FC236}">
              <a16:creationId xmlns:a16="http://schemas.microsoft.com/office/drawing/2014/main" id="{00000000-0008-0000-0800-0000EB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04" name="Text Box 6">
          <a:extLst>
            <a:ext uri="{FF2B5EF4-FFF2-40B4-BE49-F238E27FC236}">
              <a16:creationId xmlns:a16="http://schemas.microsoft.com/office/drawing/2014/main" id="{00000000-0008-0000-0800-0000E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05" name="Text Box 4">
          <a:extLst>
            <a:ext uri="{FF2B5EF4-FFF2-40B4-BE49-F238E27FC236}">
              <a16:creationId xmlns:a16="http://schemas.microsoft.com/office/drawing/2014/main" id="{00000000-0008-0000-0800-0000E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06" name="Text Box 6">
          <a:extLst>
            <a:ext uri="{FF2B5EF4-FFF2-40B4-BE49-F238E27FC236}">
              <a16:creationId xmlns:a16="http://schemas.microsoft.com/office/drawing/2014/main" id="{00000000-0008-0000-0800-0000E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07" name="Text Box 4">
          <a:extLst>
            <a:ext uri="{FF2B5EF4-FFF2-40B4-BE49-F238E27FC236}">
              <a16:creationId xmlns:a16="http://schemas.microsoft.com/office/drawing/2014/main" id="{00000000-0008-0000-0800-0000E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08" name="Text Box 6">
          <a:extLst>
            <a:ext uri="{FF2B5EF4-FFF2-40B4-BE49-F238E27FC236}">
              <a16:creationId xmlns:a16="http://schemas.microsoft.com/office/drawing/2014/main" id="{00000000-0008-0000-0800-0000F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09" name="Text Box 4">
          <a:extLst>
            <a:ext uri="{FF2B5EF4-FFF2-40B4-BE49-F238E27FC236}">
              <a16:creationId xmlns:a16="http://schemas.microsoft.com/office/drawing/2014/main" id="{00000000-0008-0000-0800-0000F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10" name="Text Box 6">
          <a:extLst>
            <a:ext uri="{FF2B5EF4-FFF2-40B4-BE49-F238E27FC236}">
              <a16:creationId xmlns:a16="http://schemas.microsoft.com/office/drawing/2014/main" id="{00000000-0008-0000-0800-0000F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1011" name="Text Box 4">
          <a:extLst>
            <a:ext uri="{FF2B5EF4-FFF2-40B4-BE49-F238E27FC236}">
              <a16:creationId xmlns:a16="http://schemas.microsoft.com/office/drawing/2014/main" id="{00000000-0008-0000-0800-0000F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1012" name="Text Box 6">
          <a:extLst>
            <a:ext uri="{FF2B5EF4-FFF2-40B4-BE49-F238E27FC236}">
              <a16:creationId xmlns:a16="http://schemas.microsoft.com/office/drawing/2014/main" id="{00000000-0008-0000-0800-0000F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13" name="Text Box 4">
          <a:extLst>
            <a:ext uri="{FF2B5EF4-FFF2-40B4-BE49-F238E27FC236}">
              <a16:creationId xmlns:a16="http://schemas.microsoft.com/office/drawing/2014/main" id="{00000000-0008-0000-0800-0000F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14" name="Text Box 6">
          <a:extLst>
            <a:ext uri="{FF2B5EF4-FFF2-40B4-BE49-F238E27FC236}">
              <a16:creationId xmlns:a16="http://schemas.microsoft.com/office/drawing/2014/main" id="{00000000-0008-0000-0800-0000F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1015" name="Text Box 4">
          <a:extLst>
            <a:ext uri="{FF2B5EF4-FFF2-40B4-BE49-F238E27FC236}">
              <a16:creationId xmlns:a16="http://schemas.microsoft.com/office/drawing/2014/main" id="{00000000-0008-0000-0800-0000F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1016" name="Text Box 6">
          <a:extLst>
            <a:ext uri="{FF2B5EF4-FFF2-40B4-BE49-F238E27FC236}">
              <a16:creationId xmlns:a16="http://schemas.microsoft.com/office/drawing/2014/main" id="{00000000-0008-0000-0800-0000F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17" name="Text Box 4">
          <a:extLst>
            <a:ext uri="{FF2B5EF4-FFF2-40B4-BE49-F238E27FC236}">
              <a16:creationId xmlns:a16="http://schemas.microsoft.com/office/drawing/2014/main" id="{00000000-0008-0000-0800-0000F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18" name="Text Box 6">
          <a:extLst>
            <a:ext uri="{FF2B5EF4-FFF2-40B4-BE49-F238E27FC236}">
              <a16:creationId xmlns:a16="http://schemas.microsoft.com/office/drawing/2014/main" id="{00000000-0008-0000-0800-0000F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19" name="Text Box 4">
          <a:extLst>
            <a:ext uri="{FF2B5EF4-FFF2-40B4-BE49-F238E27FC236}">
              <a16:creationId xmlns:a16="http://schemas.microsoft.com/office/drawing/2014/main" id="{00000000-0008-0000-0800-0000F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20" name="Text Box 6">
          <a:extLst>
            <a:ext uri="{FF2B5EF4-FFF2-40B4-BE49-F238E27FC236}">
              <a16:creationId xmlns:a16="http://schemas.microsoft.com/office/drawing/2014/main" id="{00000000-0008-0000-0800-0000F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21" name="Text Box 4">
          <a:extLst>
            <a:ext uri="{FF2B5EF4-FFF2-40B4-BE49-F238E27FC236}">
              <a16:creationId xmlns:a16="http://schemas.microsoft.com/office/drawing/2014/main" id="{00000000-0008-0000-0800-0000F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22" name="Text Box 6">
          <a:extLst>
            <a:ext uri="{FF2B5EF4-FFF2-40B4-BE49-F238E27FC236}">
              <a16:creationId xmlns:a16="http://schemas.microsoft.com/office/drawing/2014/main" id="{00000000-0008-0000-0800-0000F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23" name="Text Box 4">
          <a:extLst>
            <a:ext uri="{FF2B5EF4-FFF2-40B4-BE49-F238E27FC236}">
              <a16:creationId xmlns:a16="http://schemas.microsoft.com/office/drawing/2014/main" id="{00000000-0008-0000-0800-0000F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24" name="Text Box 6">
          <a:extLst>
            <a:ext uri="{FF2B5EF4-FFF2-40B4-BE49-F238E27FC236}">
              <a16:creationId xmlns:a16="http://schemas.microsoft.com/office/drawing/2014/main" id="{00000000-0008-0000-0800-000000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25" name="Text Box 4">
          <a:extLst>
            <a:ext uri="{FF2B5EF4-FFF2-40B4-BE49-F238E27FC236}">
              <a16:creationId xmlns:a16="http://schemas.microsoft.com/office/drawing/2014/main" id="{00000000-0008-0000-0800-00000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26" name="Text Box 6">
          <a:extLst>
            <a:ext uri="{FF2B5EF4-FFF2-40B4-BE49-F238E27FC236}">
              <a16:creationId xmlns:a16="http://schemas.microsoft.com/office/drawing/2014/main" id="{00000000-0008-0000-0800-00000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27" name="Text Box 4">
          <a:extLst>
            <a:ext uri="{FF2B5EF4-FFF2-40B4-BE49-F238E27FC236}">
              <a16:creationId xmlns:a16="http://schemas.microsoft.com/office/drawing/2014/main" id="{00000000-0008-0000-0800-00000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28" name="Text Box 6">
          <a:extLst>
            <a:ext uri="{FF2B5EF4-FFF2-40B4-BE49-F238E27FC236}">
              <a16:creationId xmlns:a16="http://schemas.microsoft.com/office/drawing/2014/main" id="{00000000-0008-0000-0800-00000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29" name="Text Box 4">
          <a:extLst>
            <a:ext uri="{FF2B5EF4-FFF2-40B4-BE49-F238E27FC236}">
              <a16:creationId xmlns:a16="http://schemas.microsoft.com/office/drawing/2014/main" id="{00000000-0008-0000-0800-00000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30" name="Text Box 6">
          <a:extLst>
            <a:ext uri="{FF2B5EF4-FFF2-40B4-BE49-F238E27FC236}">
              <a16:creationId xmlns:a16="http://schemas.microsoft.com/office/drawing/2014/main" id="{00000000-0008-0000-0800-00000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31" name="Text Box 4">
          <a:extLst>
            <a:ext uri="{FF2B5EF4-FFF2-40B4-BE49-F238E27FC236}">
              <a16:creationId xmlns:a16="http://schemas.microsoft.com/office/drawing/2014/main" id="{00000000-0008-0000-0800-00000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32" name="Text Box 6">
          <a:extLst>
            <a:ext uri="{FF2B5EF4-FFF2-40B4-BE49-F238E27FC236}">
              <a16:creationId xmlns:a16="http://schemas.microsoft.com/office/drawing/2014/main" id="{00000000-0008-0000-0800-00000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33" name="Text Box 4">
          <a:extLst>
            <a:ext uri="{FF2B5EF4-FFF2-40B4-BE49-F238E27FC236}">
              <a16:creationId xmlns:a16="http://schemas.microsoft.com/office/drawing/2014/main" id="{00000000-0008-0000-0800-00000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34" name="Text Box 6">
          <a:extLst>
            <a:ext uri="{FF2B5EF4-FFF2-40B4-BE49-F238E27FC236}">
              <a16:creationId xmlns:a16="http://schemas.microsoft.com/office/drawing/2014/main" id="{00000000-0008-0000-0800-00000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35" name="Text Box 4">
          <a:extLst>
            <a:ext uri="{FF2B5EF4-FFF2-40B4-BE49-F238E27FC236}">
              <a16:creationId xmlns:a16="http://schemas.microsoft.com/office/drawing/2014/main" id="{00000000-0008-0000-0800-00000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36" name="Text Box 6">
          <a:extLst>
            <a:ext uri="{FF2B5EF4-FFF2-40B4-BE49-F238E27FC236}">
              <a16:creationId xmlns:a16="http://schemas.microsoft.com/office/drawing/2014/main" id="{00000000-0008-0000-0800-00000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037" name="Text Box 4">
          <a:extLst>
            <a:ext uri="{FF2B5EF4-FFF2-40B4-BE49-F238E27FC236}">
              <a16:creationId xmlns:a16="http://schemas.microsoft.com/office/drawing/2014/main" id="{00000000-0008-0000-0800-00000D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038" name="Text Box 6">
          <a:extLst>
            <a:ext uri="{FF2B5EF4-FFF2-40B4-BE49-F238E27FC236}">
              <a16:creationId xmlns:a16="http://schemas.microsoft.com/office/drawing/2014/main" id="{00000000-0008-0000-0800-00000E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39" name="Text Box 4">
          <a:extLst>
            <a:ext uri="{FF2B5EF4-FFF2-40B4-BE49-F238E27FC236}">
              <a16:creationId xmlns:a16="http://schemas.microsoft.com/office/drawing/2014/main" id="{00000000-0008-0000-0800-00000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40" name="Text Box 6">
          <a:extLst>
            <a:ext uri="{FF2B5EF4-FFF2-40B4-BE49-F238E27FC236}">
              <a16:creationId xmlns:a16="http://schemas.microsoft.com/office/drawing/2014/main" id="{00000000-0008-0000-0800-00001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041" name="Text Box 4">
          <a:extLst>
            <a:ext uri="{FF2B5EF4-FFF2-40B4-BE49-F238E27FC236}">
              <a16:creationId xmlns:a16="http://schemas.microsoft.com/office/drawing/2014/main" id="{00000000-0008-0000-0800-000011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042" name="Text Box 6">
          <a:extLst>
            <a:ext uri="{FF2B5EF4-FFF2-40B4-BE49-F238E27FC236}">
              <a16:creationId xmlns:a16="http://schemas.microsoft.com/office/drawing/2014/main" id="{00000000-0008-0000-0800-000012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43" name="Text Box 4">
          <a:extLst>
            <a:ext uri="{FF2B5EF4-FFF2-40B4-BE49-F238E27FC236}">
              <a16:creationId xmlns:a16="http://schemas.microsoft.com/office/drawing/2014/main" id="{00000000-0008-0000-0800-00001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44" name="Text Box 6">
          <a:extLst>
            <a:ext uri="{FF2B5EF4-FFF2-40B4-BE49-F238E27FC236}">
              <a16:creationId xmlns:a16="http://schemas.microsoft.com/office/drawing/2014/main" id="{00000000-0008-0000-0800-00001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45" name="Text Box 4">
          <a:extLst>
            <a:ext uri="{FF2B5EF4-FFF2-40B4-BE49-F238E27FC236}">
              <a16:creationId xmlns:a16="http://schemas.microsoft.com/office/drawing/2014/main" id="{00000000-0008-0000-0800-00001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46" name="Text Box 6">
          <a:extLst>
            <a:ext uri="{FF2B5EF4-FFF2-40B4-BE49-F238E27FC236}">
              <a16:creationId xmlns:a16="http://schemas.microsoft.com/office/drawing/2014/main" id="{00000000-0008-0000-0800-000016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47" name="Text Box 4">
          <a:extLst>
            <a:ext uri="{FF2B5EF4-FFF2-40B4-BE49-F238E27FC236}">
              <a16:creationId xmlns:a16="http://schemas.microsoft.com/office/drawing/2014/main" id="{00000000-0008-0000-0800-00001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48" name="Text Box 6">
          <a:extLst>
            <a:ext uri="{FF2B5EF4-FFF2-40B4-BE49-F238E27FC236}">
              <a16:creationId xmlns:a16="http://schemas.microsoft.com/office/drawing/2014/main" id="{00000000-0008-0000-0800-000018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49" name="Text Box 4">
          <a:extLst>
            <a:ext uri="{FF2B5EF4-FFF2-40B4-BE49-F238E27FC236}">
              <a16:creationId xmlns:a16="http://schemas.microsoft.com/office/drawing/2014/main" id="{00000000-0008-0000-0800-00001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0" name="Text Box 6">
          <a:extLst>
            <a:ext uri="{FF2B5EF4-FFF2-40B4-BE49-F238E27FC236}">
              <a16:creationId xmlns:a16="http://schemas.microsoft.com/office/drawing/2014/main" id="{00000000-0008-0000-0800-00001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51" name="Text Box 4">
          <a:extLst>
            <a:ext uri="{FF2B5EF4-FFF2-40B4-BE49-F238E27FC236}">
              <a16:creationId xmlns:a16="http://schemas.microsoft.com/office/drawing/2014/main" id="{00000000-0008-0000-0800-00001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52" name="Text Box 6">
          <a:extLst>
            <a:ext uri="{FF2B5EF4-FFF2-40B4-BE49-F238E27FC236}">
              <a16:creationId xmlns:a16="http://schemas.microsoft.com/office/drawing/2014/main" id="{00000000-0008-0000-0800-00001C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3" name="Text Box 4">
          <a:extLst>
            <a:ext uri="{FF2B5EF4-FFF2-40B4-BE49-F238E27FC236}">
              <a16:creationId xmlns:a16="http://schemas.microsoft.com/office/drawing/2014/main" id="{00000000-0008-0000-0800-00001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4" name="Text Box 6">
          <a:extLst>
            <a:ext uri="{FF2B5EF4-FFF2-40B4-BE49-F238E27FC236}">
              <a16:creationId xmlns:a16="http://schemas.microsoft.com/office/drawing/2014/main" id="{00000000-0008-0000-0800-00001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055" name="Text Box 4">
          <a:extLst>
            <a:ext uri="{FF2B5EF4-FFF2-40B4-BE49-F238E27FC236}">
              <a16:creationId xmlns:a16="http://schemas.microsoft.com/office/drawing/2014/main" id="{00000000-0008-0000-0800-00001F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056" name="Text Box 6">
          <a:extLst>
            <a:ext uri="{FF2B5EF4-FFF2-40B4-BE49-F238E27FC236}">
              <a16:creationId xmlns:a16="http://schemas.microsoft.com/office/drawing/2014/main" id="{00000000-0008-0000-0800-000020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7" name="Text Box 4">
          <a:extLst>
            <a:ext uri="{FF2B5EF4-FFF2-40B4-BE49-F238E27FC236}">
              <a16:creationId xmlns:a16="http://schemas.microsoft.com/office/drawing/2014/main" id="{00000000-0008-0000-0800-00002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58" name="Text Box 6">
          <a:extLst>
            <a:ext uri="{FF2B5EF4-FFF2-40B4-BE49-F238E27FC236}">
              <a16:creationId xmlns:a16="http://schemas.microsoft.com/office/drawing/2014/main" id="{00000000-0008-0000-0800-00002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059" name="Text Box 4">
          <a:extLst>
            <a:ext uri="{FF2B5EF4-FFF2-40B4-BE49-F238E27FC236}">
              <a16:creationId xmlns:a16="http://schemas.microsoft.com/office/drawing/2014/main" id="{00000000-0008-0000-0800-000023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060" name="Text Box 6">
          <a:extLst>
            <a:ext uri="{FF2B5EF4-FFF2-40B4-BE49-F238E27FC236}">
              <a16:creationId xmlns:a16="http://schemas.microsoft.com/office/drawing/2014/main" id="{00000000-0008-0000-0800-000024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061" name="Text Box 6">
          <a:extLst>
            <a:ext uri="{FF2B5EF4-FFF2-40B4-BE49-F238E27FC236}">
              <a16:creationId xmlns:a16="http://schemas.microsoft.com/office/drawing/2014/main" id="{00000000-0008-0000-0800-000025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62" name="Text Box 4">
          <a:extLst>
            <a:ext uri="{FF2B5EF4-FFF2-40B4-BE49-F238E27FC236}">
              <a16:creationId xmlns:a16="http://schemas.microsoft.com/office/drawing/2014/main" id="{00000000-0008-0000-0800-00002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063" name="Text Box 6">
          <a:extLst>
            <a:ext uri="{FF2B5EF4-FFF2-40B4-BE49-F238E27FC236}">
              <a16:creationId xmlns:a16="http://schemas.microsoft.com/office/drawing/2014/main" id="{00000000-0008-0000-0800-00002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64" name="Text Box 4">
          <a:extLst>
            <a:ext uri="{FF2B5EF4-FFF2-40B4-BE49-F238E27FC236}">
              <a16:creationId xmlns:a16="http://schemas.microsoft.com/office/drawing/2014/main" id="{00000000-0008-0000-0800-00002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065" name="Text Box 6">
          <a:extLst>
            <a:ext uri="{FF2B5EF4-FFF2-40B4-BE49-F238E27FC236}">
              <a16:creationId xmlns:a16="http://schemas.microsoft.com/office/drawing/2014/main" id="{00000000-0008-0000-0800-00002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1066" name="Text Box 6">
          <a:extLst>
            <a:ext uri="{FF2B5EF4-FFF2-40B4-BE49-F238E27FC236}">
              <a16:creationId xmlns:a16="http://schemas.microsoft.com/office/drawing/2014/main" id="{00000000-0008-0000-0800-00002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67" name="Text Box 4">
          <a:extLst>
            <a:ext uri="{FF2B5EF4-FFF2-40B4-BE49-F238E27FC236}">
              <a16:creationId xmlns:a16="http://schemas.microsoft.com/office/drawing/2014/main" id="{00000000-0008-0000-0800-00002B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68" name="Text Box 6">
          <a:extLst>
            <a:ext uri="{FF2B5EF4-FFF2-40B4-BE49-F238E27FC236}">
              <a16:creationId xmlns:a16="http://schemas.microsoft.com/office/drawing/2014/main" id="{00000000-0008-0000-0800-00002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69" name="Text Box 4">
          <a:extLst>
            <a:ext uri="{FF2B5EF4-FFF2-40B4-BE49-F238E27FC236}">
              <a16:creationId xmlns:a16="http://schemas.microsoft.com/office/drawing/2014/main" id="{00000000-0008-0000-0800-00002D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70" name="Text Box 6">
          <a:extLst>
            <a:ext uri="{FF2B5EF4-FFF2-40B4-BE49-F238E27FC236}">
              <a16:creationId xmlns:a16="http://schemas.microsoft.com/office/drawing/2014/main" id="{00000000-0008-0000-0800-00002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71" name="Text Box 4">
          <a:extLst>
            <a:ext uri="{FF2B5EF4-FFF2-40B4-BE49-F238E27FC236}">
              <a16:creationId xmlns:a16="http://schemas.microsoft.com/office/drawing/2014/main" id="{00000000-0008-0000-0800-00002F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72" name="Text Box 6">
          <a:extLst>
            <a:ext uri="{FF2B5EF4-FFF2-40B4-BE49-F238E27FC236}">
              <a16:creationId xmlns:a16="http://schemas.microsoft.com/office/drawing/2014/main" id="{00000000-0008-0000-0800-00003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73" name="Text Box 4">
          <a:extLst>
            <a:ext uri="{FF2B5EF4-FFF2-40B4-BE49-F238E27FC236}">
              <a16:creationId xmlns:a16="http://schemas.microsoft.com/office/drawing/2014/main" id="{00000000-0008-0000-0800-00003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74" name="Text Box 6">
          <a:extLst>
            <a:ext uri="{FF2B5EF4-FFF2-40B4-BE49-F238E27FC236}">
              <a16:creationId xmlns:a16="http://schemas.microsoft.com/office/drawing/2014/main" id="{00000000-0008-0000-0800-00003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75" name="Text Box 4">
          <a:extLst>
            <a:ext uri="{FF2B5EF4-FFF2-40B4-BE49-F238E27FC236}">
              <a16:creationId xmlns:a16="http://schemas.microsoft.com/office/drawing/2014/main" id="{00000000-0008-0000-0800-00003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76" name="Text Box 6">
          <a:extLst>
            <a:ext uri="{FF2B5EF4-FFF2-40B4-BE49-F238E27FC236}">
              <a16:creationId xmlns:a16="http://schemas.microsoft.com/office/drawing/2014/main" id="{00000000-0008-0000-0800-00003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1077" name="Text Box 6">
          <a:extLst>
            <a:ext uri="{FF2B5EF4-FFF2-40B4-BE49-F238E27FC236}">
              <a16:creationId xmlns:a16="http://schemas.microsoft.com/office/drawing/2014/main" id="{00000000-0008-0000-0800-000035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78" name="Text Box 4">
          <a:extLst>
            <a:ext uri="{FF2B5EF4-FFF2-40B4-BE49-F238E27FC236}">
              <a16:creationId xmlns:a16="http://schemas.microsoft.com/office/drawing/2014/main" id="{00000000-0008-0000-0800-00003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79" name="Text Box 6">
          <a:extLst>
            <a:ext uri="{FF2B5EF4-FFF2-40B4-BE49-F238E27FC236}">
              <a16:creationId xmlns:a16="http://schemas.microsoft.com/office/drawing/2014/main" id="{00000000-0008-0000-0800-00003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439</xdr:row>
      <xdr:rowOff>0</xdr:rowOff>
    </xdr:from>
    <xdr:to>
      <xdr:col>13</xdr:col>
      <xdr:colOff>104775</xdr:colOff>
      <xdr:row>440</xdr:row>
      <xdr:rowOff>106844</xdr:rowOff>
    </xdr:to>
    <xdr:sp macro="" textlink="">
      <xdr:nvSpPr>
        <xdr:cNvPr id="1080" name="Text Box 4">
          <a:extLst>
            <a:ext uri="{FF2B5EF4-FFF2-40B4-BE49-F238E27FC236}">
              <a16:creationId xmlns:a16="http://schemas.microsoft.com/office/drawing/2014/main" id="{00000000-0008-0000-0800-00003804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1081" name="Text Box 6">
          <a:extLst>
            <a:ext uri="{FF2B5EF4-FFF2-40B4-BE49-F238E27FC236}">
              <a16:creationId xmlns:a16="http://schemas.microsoft.com/office/drawing/2014/main" id="{00000000-0008-0000-0800-000039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1082" name="Text Box 4">
          <a:extLst>
            <a:ext uri="{FF2B5EF4-FFF2-40B4-BE49-F238E27FC236}">
              <a16:creationId xmlns:a16="http://schemas.microsoft.com/office/drawing/2014/main" id="{00000000-0008-0000-0800-00003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154469</xdr:rowOff>
    </xdr:to>
    <xdr:sp macro="" textlink="">
      <xdr:nvSpPr>
        <xdr:cNvPr id="1083" name="Text Box 6">
          <a:extLst>
            <a:ext uri="{FF2B5EF4-FFF2-40B4-BE49-F238E27FC236}">
              <a16:creationId xmlns:a16="http://schemas.microsoft.com/office/drawing/2014/main" id="{00000000-0008-0000-0800-00003B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84" name="Text Box 4">
          <a:extLst>
            <a:ext uri="{FF2B5EF4-FFF2-40B4-BE49-F238E27FC236}">
              <a16:creationId xmlns:a16="http://schemas.microsoft.com/office/drawing/2014/main" id="{00000000-0008-0000-0800-00003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85" name="Text Box 6">
          <a:extLst>
            <a:ext uri="{FF2B5EF4-FFF2-40B4-BE49-F238E27FC236}">
              <a16:creationId xmlns:a16="http://schemas.microsoft.com/office/drawing/2014/main" id="{00000000-0008-0000-0800-00003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86" name="Text Box 4">
          <a:extLst>
            <a:ext uri="{FF2B5EF4-FFF2-40B4-BE49-F238E27FC236}">
              <a16:creationId xmlns:a16="http://schemas.microsoft.com/office/drawing/2014/main" id="{00000000-0008-0000-0800-00003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87" name="Text Box 6">
          <a:extLst>
            <a:ext uri="{FF2B5EF4-FFF2-40B4-BE49-F238E27FC236}">
              <a16:creationId xmlns:a16="http://schemas.microsoft.com/office/drawing/2014/main" id="{00000000-0008-0000-0800-00003F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88" name="Text Box 4">
          <a:extLst>
            <a:ext uri="{FF2B5EF4-FFF2-40B4-BE49-F238E27FC236}">
              <a16:creationId xmlns:a16="http://schemas.microsoft.com/office/drawing/2014/main" id="{00000000-0008-0000-0800-00004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089" name="Text Box 6">
          <a:extLst>
            <a:ext uri="{FF2B5EF4-FFF2-40B4-BE49-F238E27FC236}">
              <a16:creationId xmlns:a16="http://schemas.microsoft.com/office/drawing/2014/main" id="{00000000-0008-0000-0800-000041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90" name="Text Box 4">
          <a:extLst>
            <a:ext uri="{FF2B5EF4-FFF2-40B4-BE49-F238E27FC236}">
              <a16:creationId xmlns:a16="http://schemas.microsoft.com/office/drawing/2014/main" id="{00000000-0008-0000-0800-00004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091" name="Text Box 6">
          <a:extLst>
            <a:ext uri="{FF2B5EF4-FFF2-40B4-BE49-F238E27FC236}">
              <a16:creationId xmlns:a16="http://schemas.microsoft.com/office/drawing/2014/main" id="{00000000-0008-0000-0800-000043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92" name="Text Box 4">
          <a:extLst>
            <a:ext uri="{FF2B5EF4-FFF2-40B4-BE49-F238E27FC236}">
              <a16:creationId xmlns:a16="http://schemas.microsoft.com/office/drawing/2014/main" id="{00000000-0008-0000-0800-00004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093" name="Text Box 6">
          <a:extLst>
            <a:ext uri="{FF2B5EF4-FFF2-40B4-BE49-F238E27FC236}">
              <a16:creationId xmlns:a16="http://schemas.microsoft.com/office/drawing/2014/main" id="{00000000-0008-0000-0800-000045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94" name="Text Box 4">
          <a:extLst>
            <a:ext uri="{FF2B5EF4-FFF2-40B4-BE49-F238E27FC236}">
              <a16:creationId xmlns:a16="http://schemas.microsoft.com/office/drawing/2014/main" id="{00000000-0008-0000-0800-00004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095" name="Text Box 6">
          <a:extLst>
            <a:ext uri="{FF2B5EF4-FFF2-40B4-BE49-F238E27FC236}">
              <a16:creationId xmlns:a16="http://schemas.microsoft.com/office/drawing/2014/main" id="{00000000-0008-0000-0800-00004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96" name="Text Box 4">
          <a:extLst>
            <a:ext uri="{FF2B5EF4-FFF2-40B4-BE49-F238E27FC236}">
              <a16:creationId xmlns:a16="http://schemas.microsoft.com/office/drawing/2014/main" id="{00000000-0008-0000-0800-00004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097" name="Text Box 6">
          <a:extLst>
            <a:ext uri="{FF2B5EF4-FFF2-40B4-BE49-F238E27FC236}">
              <a16:creationId xmlns:a16="http://schemas.microsoft.com/office/drawing/2014/main" id="{00000000-0008-0000-0800-00004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98" name="Text Box 4">
          <a:extLst>
            <a:ext uri="{FF2B5EF4-FFF2-40B4-BE49-F238E27FC236}">
              <a16:creationId xmlns:a16="http://schemas.microsoft.com/office/drawing/2014/main" id="{00000000-0008-0000-0800-00004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099" name="Text Box 6">
          <a:extLst>
            <a:ext uri="{FF2B5EF4-FFF2-40B4-BE49-F238E27FC236}">
              <a16:creationId xmlns:a16="http://schemas.microsoft.com/office/drawing/2014/main" id="{00000000-0008-0000-0800-00004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00" name="Text Box 4">
          <a:extLst>
            <a:ext uri="{FF2B5EF4-FFF2-40B4-BE49-F238E27FC236}">
              <a16:creationId xmlns:a16="http://schemas.microsoft.com/office/drawing/2014/main" id="{00000000-0008-0000-0800-00004C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01" name="Text Box 6">
          <a:extLst>
            <a:ext uri="{FF2B5EF4-FFF2-40B4-BE49-F238E27FC236}">
              <a16:creationId xmlns:a16="http://schemas.microsoft.com/office/drawing/2014/main" id="{00000000-0008-0000-0800-00004D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02" name="Text Box 4">
          <a:extLst>
            <a:ext uri="{FF2B5EF4-FFF2-40B4-BE49-F238E27FC236}">
              <a16:creationId xmlns:a16="http://schemas.microsoft.com/office/drawing/2014/main" id="{00000000-0008-0000-0800-00004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03" name="Text Box 6">
          <a:extLst>
            <a:ext uri="{FF2B5EF4-FFF2-40B4-BE49-F238E27FC236}">
              <a16:creationId xmlns:a16="http://schemas.microsoft.com/office/drawing/2014/main" id="{00000000-0008-0000-0800-00004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04" name="Text Box 4">
          <a:extLst>
            <a:ext uri="{FF2B5EF4-FFF2-40B4-BE49-F238E27FC236}">
              <a16:creationId xmlns:a16="http://schemas.microsoft.com/office/drawing/2014/main" id="{00000000-0008-0000-0800-000050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05" name="Text Box 6">
          <a:extLst>
            <a:ext uri="{FF2B5EF4-FFF2-40B4-BE49-F238E27FC236}">
              <a16:creationId xmlns:a16="http://schemas.microsoft.com/office/drawing/2014/main" id="{00000000-0008-0000-0800-000051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06" name="Text Box 4">
          <a:extLst>
            <a:ext uri="{FF2B5EF4-FFF2-40B4-BE49-F238E27FC236}">
              <a16:creationId xmlns:a16="http://schemas.microsoft.com/office/drawing/2014/main" id="{00000000-0008-0000-0800-000052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07" name="Text Box 6">
          <a:extLst>
            <a:ext uri="{FF2B5EF4-FFF2-40B4-BE49-F238E27FC236}">
              <a16:creationId xmlns:a16="http://schemas.microsoft.com/office/drawing/2014/main" id="{00000000-0008-0000-0800-00005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08" name="Text Box 4">
          <a:extLst>
            <a:ext uri="{FF2B5EF4-FFF2-40B4-BE49-F238E27FC236}">
              <a16:creationId xmlns:a16="http://schemas.microsoft.com/office/drawing/2014/main" id="{00000000-0008-0000-0800-00005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09" name="Text Box 6">
          <a:extLst>
            <a:ext uri="{FF2B5EF4-FFF2-40B4-BE49-F238E27FC236}">
              <a16:creationId xmlns:a16="http://schemas.microsoft.com/office/drawing/2014/main" id="{00000000-0008-0000-0800-000055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0" name="Text Box 4">
          <a:extLst>
            <a:ext uri="{FF2B5EF4-FFF2-40B4-BE49-F238E27FC236}">
              <a16:creationId xmlns:a16="http://schemas.microsoft.com/office/drawing/2014/main" id="{00000000-0008-0000-0800-00005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1" name="Text Box 6">
          <a:extLst>
            <a:ext uri="{FF2B5EF4-FFF2-40B4-BE49-F238E27FC236}">
              <a16:creationId xmlns:a16="http://schemas.microsoft.com/office/drawing/2014/main" id="{00000000-0008-0000-0800-00005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12" name="Text Box 4">
          <a:extLst>
            <a:ext uri="{FF2B5EF4-FFF2-40B4-BE49-F238E27FC236}">
              <a16:creationId xmlns:a16="http://schemas.microsoft.com/office/drawing/2014/main" id="{00000000-0008-0000-0800-000058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13" name="Text Box 6">
          <a:extLst>
            <a:ext uri="{FF2B5EF4-FFF2-40B4-BE49-F238E27FC236}">
              <a16:creationId xmlns:a16="http://schemas.microsoft.com/office/drawing/2014/main" id="{00000000-0008-0000-0800-000059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4" name="Text Box 4">
          <a:extLst>
            <a:ext uri="{FF2B5EF4-FFF2-40B4-BE49-F238E27FC236}">
              <a16:creationId xmlns:a16="http://schemas.microsoft.com/office/drawing/2014/main" id="{00000000-0008-0000-0800-00005A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5" name="Text Box 6">
          <a:extLst>
            <a:ext uri="{FF2B5EF4-FFF2-40B4-BE49-F238E27FC236}">
              <a16:creationId xmlns:a16="http://schemas.microsoft.com/office/drawing/2014/main" id="{00000000-0008-0000-0800-00005B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6" name="Text Box 4">
          <a:extLst>
            <a:ext uri="{FF2B5EF4-FFF2-40B4-BE49-F238E27FC236}">
              <a16:creationId xmlns:a16="http://schemas.microsoft.com/office/drawing/2014/main" id="{00000000-0008-0000-0800-00005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17" name="Text Box 6">
          <a:extLst>
            <a:ext uri="{FF2B5EF4-FFF2-40B4-BE49-F238E27FC236}">
              <a16:creationId xmlns:a16="http://schemas.microsoft.com/office/drawing/2014/main" id="{00000000-0008-0000-0800-00005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18" name="Text Box 4">
          <a:extLst>
            <a:ext uri="{FF2B5EF4-FFF2-40B4-BE49-F238E27FC236}">
              <a16:creationId xmlns:a16="http://schemas.microsoft.com/office/drawing/2014/main" id="{00000000-0008-0000-0800-00005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19" name="Text Box 6">
          <a:extLst>
            <a:ext uri="{FF2B5EF4-FFF2-40B4-BE49-F238E27FC236}">
              <a16:creationId xmlns:a16="http://schemas.microsoft.com/office/drawing/2014/main" id="{00000000-0008-0000-0800-00005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0" name="Text Box 4">
          <a:extLst>
            <a:ext uri="{FF2B5EF4-FFF2-40B4-BE49-F238E27FC236}">
              <a16:creationId xmlns:a16="http://schemas.microsoft.com/office/drawing/2014/main" id="{00000000-0008-0000-0800-00006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1" name="Text Box 6">
          <a:extLst>
            <a:ext uri="{FF2B5EF4-FFF2-40B4-BE49-F238E27FC236}">
              <a16:creationId xmlns:a16="http://schemas.microsoft.com/office/drawing/2014/main" id="{00000000-0008-0000-0800-00006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22" name="Text Box 4">
          <a:extLst>
            <a:ext uri="{FF2B5EF4-FFF2-40B4-BE49-F238E27FC236}">
              <a16:creationId xmlns:a16="http://schemas.microsoft.com/office/drawing/2014/main" id="{00000000-0008-0000-0800-000062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23" name="Text Box 6">
          <a:extLst>
            <a:ext uri="{FF2B5EF4-FFF2-40B4-BE49-F238E27FC236}">
              <a16:creationId xmlns:a16="http://schemas.microsoft.com/office/drawing/2014/main" id="{00000000-0008-0000-0800-000063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4" name="Text Box 4">
          <a:extLst>
            <a:ext uri="{FF2B5EF4-FFF2-40B4-BE49-F238E27FC236}">
              <a16:creationId xmlns:a16="http://schemas.microsoft.com/office/drawing/2014/main" id="{00000000-0008-0000-0800-00006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5" name="Text Box 6">
          <a:extLst>
            <a:ext uri="{FF2B5EF4-FFF2-40B4-BE49-F238E27FC236}">
              <a16:creationId xmlns:a16="http://schemas.microsoft.com/office/drawing/2014/main" id="{00000000-0008-0000-0800-00006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26" name="Text Box 4">
          <a:extLst>
            <a:ext uri="{FF2B5EF4-FFF2-40B4-BE49-F238E27FC236}">
              <a16:creationId xmlns:a16="http://schemas.microsoft.com/office/drawing/2014/main" id="{00000000-0008-0000-0800-000066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27" name="Text Box 6">
          <a:extLst>
            <a:ext uri="{FF2B5EF4-FFF2-40B4-BE49-F238E27FC236}">
              <a16:creationId xmlns:a16="http://schemas.microsoft.com/office/drawing/2014/main" id="{00000000-0008-0000-0800-000067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8" name="Text Box 4">
          <a:extLst>
            <a:ext uri="{FF2B5EF4-FFF2-40B4-BE49-F238E27FC236}">
              <a16:creationId xmlns:a16="http://schemas.microsoft.com/office/drawing/2014/main" id="{00000000-0008-0000-0800-00006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29" name="Text Box 6">
          <a:extLst>
            <a:ext uri="{FF2B5EF4-FFF2-40B4-BE49-F238E27FC236}">
              <a16:creationId xmlns:a16="http://schemas.microsoft.com/office/drawing/2014/main" id="{00000000-0008-0000-0800-00006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30" name="Text Box 4">
          <a:extLst>
            <a:ext uri="{FF2B5EF4-FFF2-40B4-BE49-F238E27FC236}">
              <a16:creationId xmlns:a16="http://schemas.microsoft.com/office/drawing/2014/main" id="{00000000-0008-0000-0800-00006A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31" name="Text Box 6">
          <a:extLst>
            <a:ext uri="{FF2B5EF4-FFF2-40B4-BE49-F238E27FC236}">
              <a16:creationId xmlns:a16="http://schemas.microsoft.com/office/drawing/2014/main" id="{00000000-0008-0000-0800-00006B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132" name="Text Box 6">
          <a:extLst>
            <a:ext uri="{FF2B5EF4-FFF2-40B4-BE49-F238E27FC236}">
              <a16:creationId xmlns:a16="http://schemas.microsoft.com/office/drawing/2014/main" id="{00000000-0008-0000-0800-00006C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33" name="Text Box 4">
          <a:extLst>
            <a:ext uri="{FF2B5EF4-FFF2-40B4-BE49-F238E27FC236}">
              <a16:creationId xmlns:a16="http://schemas.microsoft.com/office/drawing/2014/main" id="{00000000-0008-0000-0800-00006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34" name="Text Box 6">
          <a:extLst>
            <a:ext uri="{FF2B5EF4-FFF2-40B4-BE49-F238E27FC236}">
              <a16:creationId xmlns:a16="http://schemas.microsoft.com/office/drawing/2014/main" id="{00000000-0008-0000-0800-00006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135" name="Text Box 4">
          <a:extLst>
            <a:ext uri="{FF2B5EF4-FFF2-40B4-BE49-F238E27FC236}">
              <a16:creationId xmlns:a16="http://schemas.microsoft.com/office/drawing/2014/main" id="{00000000-0008-0000-0800-00006F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136" name="Text Box 6">
          <a:extLst>
            <a:ext uri="{FF2B5EF4-FFF2-40B4-BE49-F238E27FC236}">
              <a16:creationId xmlns:a16="http://schemas.microsoft.com/office/drawing/2014/main" id="{00000000-0008-0000-0800-00007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37" name="Text Box 4">
          <a:extLst>
            <a:ext uri="{FF2B5EF4-FFF2-40B4-BE49-F238E27FC236}">
              <a16:creationId xmlns:a16="http://schemas.microsoft.com/office/drawing/2014/main" id="{00000000-0008-0000-0800-00007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38" name="Text Box 6">
          <a:extLst>
            <a:ext uri="{FF2B5EF4-FFF2-40B4-BE49-F238E27FC236}">
              <a16:creationId xmlns:a16="http://schemas.microsoft.com/office/drawing/2014/main" id="{00000000-0008-0000-0800-00007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39" name="Text Box 4">
          <a:extLst>
            <a:ext uri="{FF2B5EF4-FFF2-40B4-BE49-F238E27FC236}">
              <a16:creationId xmlns:a16="http://schemas.microsoft.com/office/drawing/2014/main" id="{00000000-0008-0000-0800-00007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40" name="Text Box 6">
          <a:extLst>
            <a:ext uri="{FF2B5EF4-FFF2-40B4-BE49-F238E27FC236}">
              <a16:creationId xmlns:a16="http://schemas.microsoft.com/office/drawing/2014/main" id="{00000000-0008-0000-0800-00007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41" name="Text Box 4">
          <a:extLst>
            <a:ext uri="{FF2B5EF4-FFF2-40B4-BE49-F238E27FC236}">
              <a16:creationId xmlns:a16="http://schemas.microsoft.com/office/drawing/2014/main" id="{00000000-0008-0000-0800-00007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42" name="Text Box 6">
          <a:extLst>
            <a:ext uri="{FF2B5EF4-FFF2-40B4-BE49-F238E27FC236}">
              <a16:creationId xmlns:a16="http://schemas.microsoft.com/office/drawing/2014/main" id="{00000000-0008-0000-0800-000076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43" name="Text Box 4">
          <a:extLst>
            <a:ext uri="{FF2B5EF4-FFF2-40B4-BE49-F238E27FC236}">
              <a16:creationId xmlns:a16="http://schemas.microsoft.com/office/drawing/2014/main" id="{00000000-0008-0000-0800-00007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44" name="Text Box 6">
          <a:extLst>
            <a:ext uri="{FF2B5EF4-FFF2-40B4-BE49-F238E27FC236}">
              <a16:creationId xmlns:a16="http://schemas.microsoft.com/office/drawing/2014/main" id="{00000000-0008-0000-0800-00007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45" name="Text Box 4">
          <a:extLst>
            <a:ext uri="{FF2B5EF4-FFF2-40B4-BE49-F238E27FC236}">
              <a16:creationId xmlns:a16="http://schemas.microsoft.com/office/drawing/2014/main" id="{00000000-0008-0000-0800-00007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46" name="Text Box 6">
          <a:extLst>
            <a:ext uri="{FF2B5EF4-FFF2-40B4-BE49-F238E27FC236}">
              <a16:creationId xmlns:a16="http://schemas.microsoft.com/office/drawing/2014/main" id="{00000000-0008-0000-0800-00007A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47" name="Text Box 4">
          <a:extLst>
            <a:ext uri="{FF2B5EF4-FFF2-40B4-BE49-F238E27FC236}">
              <a16:creationId xmlns:a16="http://schemas.microsoft.com/office/drawing/2014/main" id="{00000000-0008-0000-0800-00007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48" name="Text Box 6">
          <a:extLst>
            <a:ext uri="{FF2B5EF4-FFF2-40B4-BE49-F238E27FC236}">
              <a16:creationId xmlns:a16="http://schemas.microsoft.com/office/drawing/2014/main" id="{00000000-0008-0000-0800-00007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49" name="Text Box 4">
          <a:extLst>
            <a:ext uri="{FF2B5EF4-FFF2-40B4-BE49-F238E27FC236}">
              <a16:creationId xmlns:a16="http://schemas.microsoft.com/office/drawing/2014/main" id="{00000000-0008-0000-0800-00007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50" name="Text Box 6">
          <a:extLst>
            <a:ext uri="{FF2B5EF4-FFF2-40B4-BE49-F238E27FC236}">
              <a16:creationId xmlns:a16="http://schemas.microsoft.com/office/drawing/2014/main" id="{00000000-0008-0000-0800-00007E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151" name="Text Box 6">
          <a:extLst>
            <a:ext uri="{FF2B5EF4-FFF2-40B4-BE49-F238E27FC236}">
              <a16:creationId xmlns:a16="http://schemas.microsoft.com/office/drawing/2014/main" id="{00000000-0008-0000-0800-00007F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52" name="Text Box 4">
          <a:extLst>
            <a:ext uri="{FF2B5EF4-FFF2-40B4-BE49-F238E27FC236}">
              <a16:creationId xmlns:a16="http://schemas.microsoft.com/office/drawing/2014/main" id="{00000000-0008-0000-0800-000080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53" name="Text Box 6">
          <a:extLst>
            <a:ext uri="{FF2B5EF4-FFF2-40B4-BE49-F238E27FC236}">
              <a16:creationId xmlns:a16="http://schemas.microsoft.com/office/drawing/2014/main" id="{00000000-0008-0000-0800-00008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154" name="Text Box 4">
          <a:extLst>
            <a:ext uri="{FF2B5EF4-FFF2-40B4-BE49-F238E27FC236}">
              <a16:creationId xmlns:a16="http://schemas.microsoft.com/office/drawing/2014/main" id="{00000000-0008-0000-0800-000082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155" name="Text Box 6">
          <a:extLst>
            <a:ext uri="{FF2B5EF4-FFF2-40B4-BE49-F238E27FC236}">
              <a16:creationId xmlns:a16="http://schemas.microsoft.com/office/drawing/2014/main" id="{00000000-0008-0000-0800-00008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156" name="Text Box 4">
          <a:extLst>
            <a:ext uri="{FF2B5EF4-FFF2-40B4-BE49-F238E27FC236}">
              <a16:creationId xmlns:a16="http://schemas.microsoft.com/office/drawing/2014/main" id="{00000000-0008-0000-0800-000084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157" name="Text Box 6">
          <a:extLst>
            <a:ext uri="{FF2B5EF4-FFF2-40B4-BE49-F238E27FC236}">
              <a16:creationId xmlns:a16="http://schemas.microsoft.com/office/drawing/2014/main" id="{00000000-0008-0000-0800-000085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58" name="Text Box 4">
          <a:extLst>
            <a:ext uri="{FF2B5EF4-FFF2-40B4-BE49-F238E27FC236}">
              <a16:creationId xmlns:a16="http://schemas.microsoft.com/office/drawing/2014/main" id="{00000000-0008-0000-0800-00008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59" name="Text Box 6">
          <a:extLst>
            <a:ext uri="{FF2B5EF4-FFF2-40B4-BE49-F238E27FC236}">
              <a16:creationId xmlns:a16="http://schemas.microsoft.com/office/drawing/2014/main" id="{00000000-0008-0000-0800-00008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160" name="Text Box 4">
          <a:extLst>
            <a:ext uri="{FF2B5EF4-FFF2-40B4-BE49-F238E27FC236}">
              <a16:creationId xmlns:a16="http://schemas.microsoft.com/office/drawing/2014/main" id="{00000000-0008-0000-0800-000088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161" name="Text Box 6">
          <a:extLst>
            <a:ext uri="{FF2B5EF4-FFF2-40B4-BE49-F238E27FC236}">
              <a16:creationId xmlns:a16="http://schemas.microsoft.com/office/drawing/2014/main" id="{00000000-0008-0000-0800-000089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62" name="Text Box 4">
          <a:extLst>
            <a:ext uri="{FF2B5EF4-FFF2-40B4-BE49-F238E27FC236}">
              <a16:creationId xmlns:a16="http://schemas.microsoft.com/office/drawing/2014/main" id="{00000000-0008-0000-0800-00008A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63" name="Text Box 6">
          <a:extLst>
            <a:ext uri="{FF2B5EF4-FFF2-40B4-BE49-F238E27FC236}">
              <a16:creationId xmlns:a16="http://schemas.microsoft.com/office/drawing/2014/main" id="{00000000-0008-0000-0800-00008B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64" name="Text Box 4">
          <a:extLst>
            <a:ext uri="{FF2B5EF4-FFF2-40B4-BE49-F238E27FC236}">
              <a16:creationId xmlns:a16="http://schemas.microsoft.com/office/drawing/2014/main" id="{00000000-0008-0000-0800-00008C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65" name="Text Box 6">
          <a:extLst>
            <a:ext uri="{FF2B5EF4-FFF2-40B4-BE49-F238E27FC236}">
              <a16:creationId xmlns:a16="http://schemas.microsoft.com/office/drawing/2014/main" id="{00000000-0008-0000-0800-00008D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1166" name="Text Box 4">
          <a:extLst>
            <a:ext uri="{FF2B5EF4-FFF2-40B4-BE49-F238E27FC236}">
              <a16:creationId xmlns:a16="http://schemas.microsoft.com/office/drawing/2014/main" id="{00000000-0008-0000-0800-00008E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76200</xdr:colOff>
      <xdr:row>440</xdr:row>
      <xdr:rowOff>106844</xdr:rowOff>
    </xdr:to>
    <xdr:sp macro="" textlink="">
      <xdr:nvSpPr>
        <xdr:cNvPr id="1167" name="Text Box 6">
          <a:extLst>
            <a:ext uri="{FF2B5EF4-FFF2-40B4-BE49-F238E27FC236}">
              <a16:creationId xmlns:a16="http://schemas.microsoft.com/office/drawing/2014/main" id="{00000000-0008-0000-0800-00008F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68" name="Text Box 4">
          <a:extLst>
            <a:ext uri="{FF2B5EF4-FFF2-40B4-BE49-F238E27FC236}">
              <a16:creationId xmlns:a16="http://schemas.microsoft.com/office/drawing/2014/main" id="{00000000-0008-0000-0800-000090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169" name="Text Box 6">
          <a:extLst>
            <a:ext uri="{FF2B5EF4-FFF2-40B4-BE49-F238E27FC236}">
              <a16:creationId xmlns:a16="http://schemas.microsoft.com/office/drawing/2014/main" id="{00000000-0008-0000-0800-00009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1170" name="Text Box 4">
          <a:extLst>
            <a:ext uri="{FF2B5EF4-FFF2-40B4-BE49-F238E27FC236}">
              <a16:creationId xmlns:a16="http://schemas.microsoft.com/office/drawing/2014/main" id="{00000000-0008-0000-0800-000092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76200</xdr:colOff>
      <xdr:row>440</xdr:row>
      <xdr:rowOff>106844</xdr:rowOff>
    </xdr:to>
    <xdr:sp macro="" textlink="">
      <xdr:nvSpPr>
        <xdr:cNvPr id="1171" name="Text Box 6">
          <a:extLst>
            <a:ext uri="{FF2B5EF4-FFF2-40B4-BE49-F238E27FC236}">
              <a16:creationId xmlns:a16="http://schemas.microsoft.com/office/drawing/2014/main" id="{00000000-0008-0000-0800-000093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72" name="Text Box 4">
          <a:extLst>
            <a:ext uri="{FF2B5EF4-FFF2-40B4-BE49-F238E27FC236}">
              <a16:creationId xmlns:a16="http://schemas.microsoft.com/office/drawing/2014/main" id="{00000000-0008-0000-0800-00009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73" name="Text Box 6">
          <a:extLst>
            <a:ext uri="{FF2B5EF4-FFF2-40B4-BE49-F238E27FC236}">
              <a16:creationId xmlns:a16="http://schemas.microsoft.com/office/drawing/2014/main" id="{00000000-0008-0000-0800-00009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74" name="Text Box 4">
          <a:extLst>
            <a:ext uri="{FF2B5EF4-FFF2-40B4-BE49-F238E27FC236}">
              <a16:creationId xmlns:a16="http://schemas.microsoft.com/office/drawing/2014/main" id="{00000000-0008-0000-0800-00009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75" name="Text Box 6">
          <a:extLst>
            <a:ext uri="{FF2B5EF4-FFF2-40B4-BE49-F238E27FC236}">
              <a16:creationId xmlns:a16="http://schemas.microsoft.com/office/drawing/2014/main" id="{00000000-0008-0000-0800-00009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76" name="Text Box 4">
          <a:extLst>
            <a:ext uri="{FF2B5EF4-FFF2-40B4-BE49-F238E27FC236}">
              <a16:creationId xmlns:a16="http://schemas.microsoft.com/office/drawing/2014/main" id="{00000000-0008-0000-0800-00009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77" name="Text Box 6">
          <a:extLst>
            <a:ext uri="{FF2B5EF4-FFF2-40B4-BE49-F238E27FC236}">
              <a16:creationId xmlns:a16="http://schemas.microsoft.com/office/drawing/2014/main" id="{00000000-0008-0000-0800-00009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78" name="Text Box 4">
          <a:extLst>
            <a:ext uri="{FF2B5EF4-FFF2-40B4-BE49-F238E27FC236}">
              <a16:creationId xmlns:a16="http://schemas.microsoft.com/office/drawing/2014/main" id="{00000000-0008-0000-0800-00009A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179" name="Text Box 6">
          <a:extLst>
            <a:ext uri="{FF2B5EF4-FFF2-40B4-BE49-F238E27FC236}">
              <a16:creationId xmlns:a16="http://schemas.microsoft.com/office/drawing/2014/main" id="{00000000-0008-0000-0800-00009B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80" name="Text Box 4">
          <a:extLst>
            <a:ext uri="{FF2B5EF4-FFF2-40B4-BE49-F238E27FC236}">
              <a16:creationId xmlns:a16="http://schemas.microsoft.com/office/drawing/2014/main" id="{00000000-0008-0000-0800-00009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81" name="Text Box 6">
          <a:extLst>
            <a:ext uri="{FF2B5EF4-FFF2-40B4-BE49-F238E27FC236}">
              <a16:creationId xmlns:a16="http://schemas.microsoft.com/office/drawing/2014/main" id="{00000000-0008-0000-0800-00009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82" name="Text Box 4">
          <a:extLst>
            <a:ext uri="{FF2B5EF4-FFF2-40B4-BE49-F238E27FC236}">
              <a16:creationId xmlns:a16="http://schemas.microsoft.com/office/drawing/2014/main" id="{00000000-0008-0000-0800-00009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83" name="Text Box 6">
          <a:extLst>
            <a:ext uri="{FF2B5EF4-FFF2-40B4-BE49-F238E27FC236}">
              <a16:creationId xmlns:a16="http://schemas.microsoft.com/office/drawing/2014/main" id="{00000000-0008-0000-0800-00009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84" name="Text Box 4">
          <a:extLst>
            <a:ext uri="{FF2B5EF4-FFF2-40B4-BE49-F238E27FC236}">
              <a16:creationId xmlns:a16="http://schemas.microsoft.com/office/drawing/2014/main" id="{00000000-0008-0000-0800-0000A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185" name="Text Box 6">
          <a:extLst>
            <a:ext uri="{FF2B5EF4-FFF2-40B4-BE49-F238E27FC236}">
              <a16:creationId xmlns:a16="http://schemas.microsoft.com/office/drawing/2014/main" id="{00000000-0008-0000-0800-0000A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86" name="Text Box 4">
          <a:extLst>
            <a:ext uri="{FF2B5EF4-FFF2-40B4-BE49-F238E27FC236}">
              <a16:creationId xmlns:a16="http://schemas.microsoft.com/office/drawing/2014/main" id="{00000000-0008-0000-0800-0000A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87" name="Text Box 6">
          <a:extLst>
            <a:ext uri="{FF2B5EF4-FFF2-40B4-BE49-F238E27FC236}">
              <a16:creationId xmlns:a16="http://schemas.microsoft.com/office/drawing/2014/main" id="{00000000-0008-0000-0800-0000A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88" name="Text Box 4">
          <a:extLst>
            <a:ext uri="{FF2B5EF4-FFF2-40B4-BE49-F238E27FC236}">
              <a16:creationId xmlns:a16="http://schemas.microsoft.com/office/drawing/2014/main" id="{00000000-0008-0000-0800-0000A4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189" name="Text Box 6">
          <a:extLst>
            <a:ext uri="{FF2B5EF4-FFF2-40B4-BE49-F238E27FC236}">
              <a16:creationId xmlns:a16="http://schemas.microsoft.com/office/drawing/2014/main" id="{00000000-0008-0000-0800-0000A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90" name="Text Box 4">
          <a:extLst>
            <a:ext uri="{FF2B5EF4-FFF2-40B4-BE49-F238E27FC236}">
              <a16:creationId xmlns:a16="http://schemas.microsoft.com/office/drawing/2014/main" id="{00000000-0008-0000-0800-0000A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91" name="Text Box 6">
          <a:extLst>
            <a:ext uri="{FF2B5EF4-FFF2-40B4-BE49-F238E27FC236}">
              <a16:creationId xmlns:a16="http://schemas.microsoft.com/office/drawing/2014/main" id="{00000000-0008-0000-0800-0000A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92" name="Text Box 4">
          <a:extLst>
            <a:ext uri="{FF2B5EF4-FFF2-40B4-BE49-F238E27FC236}">
              <a16:creationId xmlns:a16="http://schemas.microsoft.com/office/drawing/2014/main" id="{00000000-0008-0000-0800-0000A8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193" name="Text Box 6">
          <a:extLst>
            <a:ext uri="{FF2B5EF4-FFF2-40B4-BE49-F238E27FC236}">
              <a16:creationId xmlns:a16="http://schemas.microsoft.com/office/drawing/2014/main" id="{00000000-0008-0000-0800-0000A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94" name="Text Box 4">
          <a:extLst>
            <a:ext uri="{FF2B5EF4-FFF2-40B4-BE49-F238E27FC236}">
              <a16:creationId xmlns:a16="http://schemas.microsoft.com/office/drawing/2014/main" id="{00000000-0008-0000-0800-0000A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195" name="Text Box 6">
          <a:extLst>
            <a:ext uri="{FF2B5EF4-FFF2-40B4-BE49-F238E27FC236}">
              <a16:creationId xmlns:a16="http://schemas.microsoft.com/office/drawing/2014/main" id="{00000000-0008-0000-0800-0000A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96" name="Text Box 4">
          <a:extLst>
            <a:ext uri="{FF2B5EF4-FFF2-40B4-BE49-F238E27FC236}">
              <a16:creationId xmlns:a16="http://schemas.microsoft.com/office/drawing/2014/main" id="{00000000-0008-0000-0800-0000AC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197" name="Text Box 6">
          <a:extLst>
            <a:ext uri="{FF2B5EF4-FFF2-40B4-BE49-F238E27FC236}">
              <a16:creationId xmlns:a16="http://schemas.microsoft.com/office/drawing/2014/main" id="{00000000-0008-0000-0800-0000A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98" name="Text Box 4">
          <a:extLst>
            <a:ext uri="{FF2B5EF4-FFF2-40B4-BE49-F238E27FC236}">
              <a16:creationId xmlns:a16="http://schemas.microsoft.com/office/drawing/2014/main" id="{00000000-0008-0000-0800-0000A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199" name="Text Box 6">
          <a:extLst>
            <a:ext uri="{FF2B5EF4-FFF2-40B4-BE49-F238E27FC236}">
              <a16:creationId xmlns:a16="http://schemas.microsoft.com/office/drawing/2014/main" id="{00000000-0008-0000-0800-0000A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00" name="Text Box 4">
          <a:extLst>
            <a:ext uri="{FF2B5EF4-FFF2-40B4-BE49-F238E27FC236}">
              <a16:creationId xmlns:a16="http://schemas.microsoft.com/office/drawing/2014/main" id="{00000000-0008-0000-0800-0000B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01" name="Text Box 6">
          <a:extLst>
            <a:ext uri="{FF2B5EF4-FFF2-40B4-BE49-F238E27FC236}">
              <a16:creationId xmlns:a16="http://schemas.microsoft.com/office/drawing/2014/main" id="{00000000-0008-0000-0800-0000B1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202" name="Text Box 6">
          <a:extLst>
            <a:ext uri="{FF2B5EF4-FFF2-40B4-BE49-F238E27FC236}">
              <a16:creationId xmlns:a16="http://schemas.microsoft.com/office/drawing/2014/main" id="{00000000-0008-0000-0800-0000B2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03" name="Text Box 4">
          <a:extLst>
            <a:ext uri="{FF2B5EF4-FFF2-40B4-BE49-F238E27FC236}">
              <a16:creationId xmlns:a16="http://schemas.microsoft.com/office/drawing/2014/main" id="{00000000-0008-0000-0800-0000B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04" name="Text Box 6">
          <a:extLst>
            <a:ext uri="{FF2B5EF4-FFF2-40B4-BE49-F238E27FC236}">
              <a16:creationId xmlns:a16="http://schemas.microsoft.com/office/drawing/2014/main" id="{00000000-0008-0000-0800-0000B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05" name="Text Box 4">
          <a:extLst>
            <a:ext uri="{FF2B5EF4-FFF2-40B4-BE49-F238E27FC236}">
              <a16:creationId xmlns:a16="http://schemas.microsoft.com/office/drawing/2014/main" id="{00000000-0008-0000-0800-0000B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06" name="Text Box 6">
          <a:extLst>
            <a:ext uri="{FF2B5EF4-FFF2-40B4-BE49-F238E27FC236}">
              <a16:creationId xmlns:a16="http://schemas.microsoft.com/office/drawing/2014/main" id="{00000000-0008-0000-0800-0000B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207" name="Text Box 4">
          <a:extLst>
            <a:ext uri="{FF2B5EF4-FFF2-40B4-BE49-F238E27FC236}">
              <a16:creationId xmlns:a16="http://schemas.microsoft.com/office/drawing/2014/main" id="{00000000-0008-0000-0800-0000B7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208" name="Text Box 6">
          <a:extLst>
            <a:ext uri="{FF2B5EF4-FFF2-40B4-BE49-F238E27FC236}">
              <a16:creationId xmlns:a16="http://schemas.microsoft.com/office/drawing/2014/main" id="{00000000-0008-0000-0800-0000B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09" name="Text Box 4">
          <a:extLst>
            <a:ext uri="{FF2B5EF4-FFF2-40B4-BE49-F238E27FC236}">
              <a16:creationId xmlns:a16="http://schemas.microsoft.com/office/drawing/2014/main" id="{00000000-0008-0000-0800-0000B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10" name="Text Box 6">
          <a:extLst>
            <a:ext uri="{FF2B5EF4-FFF2-40B4-BE49-F238E27FC236}">
              <a16:creationId xmlns:a16="http://schemas.microsoft.com/office/drawing/2014/main" id="{00000000-0008-0000-0800-0000B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211" name="Text Box 4">
          <a:extLst>
            <a:ext uri="{FF2B5EF4-FFF2-40B4-BE49-F238E27FC236}">
              <a16:creationId xmlns:a16="http://schemas.microsoft.com/office/drawing/2014/main" id="{00000000-0008-0000-0800-0000BB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212" name="Text Box 6">
          <a:extLst>
            <a:ext uri="{FF2B5EF4-FFF2-40B4-BE49-F238E27FC236}">
              <a16:creationId xmlns:a16="http://schemas.microsoft.com/office/drawing/2014/main" id="{00000000-0008-0000-0800-0000BC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13" name="Text Box 4">
          <a:extLst>
            <a:ext uri="{FF2B5EF4-FFF2-40B4-BE49-F238E27FC236}">
              <a16:creationId xmlns:a16="http://schemas.microsoft.com/office/drawing/2014/main" id="{00000000-0008-0000-0800-0000B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14" name="Text Box 6">
          <a:extLst>
            <a:ext uri="{FF2B5EF4-FFF2-40B4-BE49-F238E27FC236}">
              <a16:creationId xmlns:a16="http://schemas.microsoft.com/office/drawing/2014/main" id="{00000000-0008-0000-0800-0000B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215" name="Text Box 4">
          <a:extLst>
            <a:ext uri="{FF2B5EF4-FFF2-40B4-BE49-F238E27FC236}">
              <a16:creationId xmlns:a16="http://schemas.microsoft.com/office/drawing/2014/main" id="{00000000-0008-0000-0800-0000BF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216" name="Text Box 6">
          <a:extLst>
            <a:ext uri="{FF2B5EF4-FFF2-40B4-BE49-F238E27FC236}">
              <a16:creationId xmlns:a16="http://schemas.microsoft.com/office/drawing/2014/main" id="{00000000-0008-0000-0800-0000C0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17" name="Text Box 4">
          <a:extLst>
            <a:ext uri="{FF2B5EF4-FFF2-40B4-BE49-F238E27FC236}">
              <a16:creationId xmlns:a16="http://schemas.microsoft.com/office/drawing/2014/main" id="{00000000-0008-0000-0800-0000C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18" name="Text Box 6">
          <a:extLst>
            <a:ext uri="{FF2B5EF4-FFF2-40B4-BE49-F238E27FC236}">
              <a16:creationId xmlns:a16="http://schemas.microsoft.com/office/drawing/2014/main" id="{00000000-0008-0000-0800-0000C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19" name="Text Box 4">
          <a:extLst>
            <a:ext uri="{FF2B5EF4-FFF2-40B4-BE49-F238E27FC236}">
              <a16:creationId xmlns:a16="http://schemas.microsoft.com/office/drawing/2014/main" id="{00000000-0008-0000-0800-0000C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20" name="Text Box 6">
          <a:extLst>
            <a:ext uri="{FF2B5EF4-FFF2-40B4-BE49-F238E27FC236}">
              <a16:creationId xmlns:a16="http://schemas.microsoft.com/office/drawing/2014/main" id="{00000000-0008-0000-0800-0000C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221" name="Text Box 4">
          <a:extLst>
            <a:ext uri="{FF2B5EF4-FFF2-40B4-BE49-F238E27FC236}">
              <a16:creationId xmlns:a16="http://schemas.microsoft.com/office/drawing/2014/main" id="{00000000-0008-0000-0800-0000C5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222" name="Text Box 6">
          <a:extLst>
            <a:ext uri="{FF2B5EF4-FFF2-40B4-BE49-F238E27FC236}">
              <a16:creationId xmlns:a16="http://schemas.microsoft.com/office/drawing/2014/main" id="{00000000-0008-0000-0800-0000C6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23" name="Text Box 6">
          <a:extLst>
            <a:ext uri="{FF2B5EF4-FFF2-40B4-BE49-F238E27FC236}">
              <a16:creationId xmlns:a16="http://schemas.microsoft.com/office/drawing/2014/main" id="{00000000-0008-0000-0800-0000C7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2898</xdr:rowOff>
    </xdr:to>
    <xdr:sp macro="" textlink="">
      <xdr:nvSpPr>
        <xdr:cNvPr id="1224" name="Text Box 4">
          <a:extLst>
            <a:ext uri="{FF2B5EF4-FFF2-40B4-BE49-F238E27FC236}">
              <a16:creationId xmlns:a16="http://schemas.microsoft.com/office/drawing/2014/main" id="{00000000-0008-0000-0800-0000C8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2898</xdr:rowOff>
    </xdr:to>
    <xdr:sp macro="" textlink="">
      <xdr:nvSpPr>
        <xdr:cNvPr id="1225" name="Text Box 6">
          <a:extLst>
            <a:ext uri="{FF2B5EF4-FFF2-40B4-BE49-F238E27FC236}">
              <a16:creationId xmlns:a16="http://schemas.microsoft.com/office/drawing/2014/main" id="{00000000-0008-0000-0800-0000C9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26" name="Text Box 4">
          <a:extLst>
            <a:ext uri="{FF2B5EF4-FFF2-40B4-BE49-F238E27FC236}">
              <a16:creationId xmlns:a16="http://schemas.microsoft.com/office/drawing/2014/main" id="{00000000-0008-0000-0800-0000C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27" name="Text Box 6">
          <a:extLst>
            <a:ext uri="{FF2B5EF4-FFF2-40B4-BE49-F238E27FC236}">
              <a16:creationId xmlns:a16="http://schemas.microsoft.com/office/drawing/2014/main" id="{00000000-0008-0000-0800-0000C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28" name="Text Box 4">
          <a:extLst>
            <a:ext uri="{FF2B5EF4-FFF2-40B4-BE49-F238E27FC236}">
              <a16:creationId xmlns:a16="http://schemas.microsoft.com/office/drawing/2014/main" id="{00000000-0008-0000-0800-0000CC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29" name="Text Box 6">
          <a:extLst>
            <a:ext uri="{FF2B5EF4-FFF2-40B4-BE49-F238E27FC236}">
              <a16:creationId xmlns:a16="http://schemas.microsoft.com/office/drawing/2014/main" id="{00000000-0008-0000-0800-0000CD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30" name="Text Box 4">
          <a:extLst>
            <a:ext uri="{FF2B5EF4-FFF2-40B4-BE49-F238E27FC236}">
              <a16:creationId xmlns:a16="http://schemas.microsoft.com/office/drawing/2014/main" id="{00000000-0008-0000-0800-0000C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31" name="Text Box 6">
          <a:extLst>
            <a:ext uri="{FF2B5EF4-FFF2-40B4-BE49-F238E27FC236}">
              <a16:creationId xmlns:a16="http://schemas.microsoft.com/office/drawing/2014/main" id="{00000000-0008-0000-0800-0000C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32" name="Text Box 4">
          <a:extLst>
            <a:ext uri="{FF2B5EF4-FFF2-40B4-BE49-F238E27FC236}">
              <a16:creationId xmlns:a16="http://schemas.microsoft.com/office/drawing/2014/main" id="{00000000-0008-0000-0800-0000D0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33" name="Text Box 6">
          <a:extLst>
            <a:ext uri="{FF2B5EF4-FFF2-40B4-BE49-F238E27FC236}">
              <a16:creationId xmlns:a16="http://schemas.microsoft.com/office/drawing/2014/main" id="{00000000-0008-0000-0800-0000D1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34" name="Text Box 4">
          <a:extLst>
            <a:ext uri="{FF2B5EF4-FFF2-40B4-BE49-F238E27FC236}">
              <a16:creationId xmlns:a16="http://schemas.microsoft.com/office/drawing/2014/main" id="{00000000-0008-0000-0800-0000D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35" name="Text Box 6">
          <a:extLst>
            <a:ext uri="{FF2B5EF4-FFF2-40B4-BE49-F238E27FC236}">
              <a16:creationId xmlns:a16="http://schemas.microsoft.com/office/drawing/2014/main" id="{00000000-0008-0000-0800-0000D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36" name="Text Box 4">
          <a:extLst>
            <a:ext uri="{FF2B5EF4-FFF2-40B4-BE49-F238E27FC236}">
              <a16:creationId xmlns:a16="http://schemas.microsoft.com/office/drawing/2014/main" id="{00000000-0008-0000-0800-0000D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37" name="Text Box 6">
          <a:extLst>
            <a:ext uri="{FF2B5EF4-FFF2-40B4-BE49-F238E27FC236}">
              <a16:creationId xmlns:a16="http://schemas.microsoft.com/office/drawing/2014/main" id="{00000000-0008-0000-0800-0000D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238" name="Text Box 4">
          <a:extLst>
            <a:ext uri="{FF2B5EF4-FFF2-40B4-BE49-F238E27FC236}">
              <a16:creationId xmlns:a16="http://schemas.microsoft.com/office/drawing/2014/main" id="{00000000-0008-0000-0800-0000D6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239" name="Text Box 6">
          <a:extLst>
            <a:ext uri="{FF2B5EF4-FFF2-40B4-BE49-F238E27FC236}">
              <a16:creationId xmlns:a16="http://schemas.microsoft.com/office/drawing/2014/main" id="{00000000-0008-0000-0800-0000D7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240" name="Text Box 4">
          <a:extLst>
            <a:ext uri="{FF2B5EF4-FFF2-40B4-BE49-F238E27FC236}">
              <a16:creationId xmlns:a16="http://schemas.microsoft.com/office/drawing/2014/main" id="{00000000-0008-0000-0800-0000D8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241" name="Text Box 6">
          <a:extLst>
            <a:ext uri="{FF2B5EF4-FFF2-40B4-BE49-F238E27FC236}">
              <a16:creationId xmlns:a16="http://schemas.microsoft.com/office/drawing/2014/main" id="{00000000-0008-0000-0800-0000D9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42" name="Text Box 4">
          <a:extLst>
            <a:ext uri="{FF2B5EF4-FFF2-40B4-BE49-F238E27FC236}">
              <a16:creationId xmlns:a16="http://schemas.microsoft.com/office/drawing/2014/main" id="{00000000-0008-0000-0800-0000D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43" name="Text Box 6">
          <a:extLst>
            <a:ext uri="{FF2B5EF4-FFF2-40B4-BE49-F238E27FC236}">
              <a16:creationId xmlns:a16="http://schemas.microsoft.com/office/drawing/2014/main" id="{00000000-0008-0000-0800-0000D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244" name="Text Box 4">
          <a:extLst>
            <a:ext uri="{FF2B5EF4-FFF2-40B4-BE49-F238E27FC236}">
              <a16:creationId xmlns:a16="http://schemas.microsoft.com/office/drawing/2014/main" id="{00000000-0008-0000-0800-0000DC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245" name="Text Box 6">
          <a:extLst>
            <a:ext uri="{FF2B5EF4-FFF2-40B4-BE49-F238E27FC236}">
              <a16:creationId xmlns:a16="http://schemas.microsoft.com/office/drawing/2014/main" id="{00000000-0008-0000-0800-0000DD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46" name="Text Box 4">
          <a:extLst>
            <a:ext uri="{FF2B5EF4-FFF2-40B4-BE49-F238E27FC236}">
              <a16:creationId xmlns:a16="http://schemas.microsoft.com/office/drawing/2014/main" id="{00000000-0008-0000-0800-0000D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47" name="Text Box 6">
          <a:extLst>
            <a:ext uri="{FF2B5EF4-FFF2-40B4-BE49-F238E27FC236}">
              <a16:creationId xmlns:a16="http://schemas.microsoft.com/office/drawing/2014/main" id="{00000000-0008-0000-0800-0000D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48" name="Text Box 4">
          <a:extLst>
            <a:ext uri="{FF2B5EF4-FFF2-40B4-BE49-F238E27FC236}">
              <a16:creationId xmlns:a16="http://schemas.microsoft.com/office/drawing/2014/main" id="{00000000-0008-0000-0800-0000E0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49" name="Text Box 6">
          <a:extLst>
            <a:ext uri="{FF2B5EF4-FFF2-40B4-BE49-F238E27FC236}">
              <a16:creationId xmlns:a16="http://schemas.microsoft.com/office/drawing/2014/main" id="{00000000-0008-0000-0800-0000E1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50" name="Text Box 4">
          <a:extLst>
            <a:ext uri="{FF2B5EF4-FFF2-40B4-BE49-F238E27FC236}">
              <a16:creationId xmlns:a16="http://schemas.microsoft.com/office/drawing/2014/main" id="{00000000-0008-0000-0800-0000E2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51" name="Text Box 6">
          <a:extLst>
            <a:ext uri="{FF2B5EF4-FFF2-40B4-BE49-F238E27FC236}">
              <a16:creationId xmlns:a16="http://schemas.microsoft.com/office/drawing/2014/main" id="{00000000-0008-0000-0800-0000E3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52" name="Text Box 4">
          <a:extLst>
            <a:ext uri="{FF2B5EF4-FFF2-40B4-BE49-F238E27FC236}">
              <a16:creationId xmlns:a16="http://schemas.microsoft.com/office/drawing/2014/main" id="{00000000-0008-0000-0800-0000E4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53" name="Text Box 6">
          <a:extLst>
            <a:ext uri="{FF2B5EF4-FFF2-40B4-BE49-F238E27FC236}">
              <a16:creationId xmlns:a16="http://schemas.microsoft.com/office/drawing/2014/main" id="{00000000-0008-0000-0800-0000E5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54" name="Text Box 4">
          <a:extLst>
            <a:ext uri="{FF2B5EF4-FFF2-40B4-BE49-F238E27FC236}">
              <a16:creationId xmlns:a16="http://schemas.microsoft.com/office/drawing/2014/main" id="{00000000-0008-0000-0800-0000E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55" name="Text Box 6">
          <a:extLst>
            <a:ext uri="{FF2B5EF4-FFF2-40B4-BE49-F238E27FC236}">
              <a16:creationId xmlns:a16="http://schemas.microsoft.com/office/drawing/2014/main" id="{00000000-0008-0000-0800-0000E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56" name="Text Box 4">
          <a:extLst>
            <a:ext uri="{FF2B5EF4-FFF2-40B4-BE49-F238E27FC236}">
              <a16:creationId xmlns:a16="http://schemas.microsoft.com/office/drawing/2014/main" id="{00000000-0008-0000-0800-0000E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57" name="Text Box 6">
          <a:extLst>
            <a:ext uri="{FF2B5EF4-FFF2-40B4-BE49-F238E27FC236}">
              <a16:creationId xmlns:a16="http://schemas.microsoft.com/office/drawing/2014/main" id="{00000000-0008-0000-0800-0000E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58" name="Text Box 4">
          <a:extLst>
            <a:ext uri="{FF2B5EF4-FFF2-40B4-BE49-F238E27FC236}">
              <a16:creationId xmlns:a16="http://schemas.microsoft.com/office/drawing/2014/main" id="{00000000-0008-0000-0800-0000EA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59" name="Text Box 6">
          <a:extLst>
            <a:ext uri="{FF2B5EF4-FFF2-40B4-BE49-F238E27FC236}">
              <a16:creationId xmlns:a16="http://schemas.microsoft.com/office/drawing/2014/main" id="{00000000-0008-0000-0800-0000EB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260" name="Text Box 4">
          <a:extLst>
            <a:ext uri="{FF2B5EF4-FFF2-40B4-BE49-F238E27FC236}">
              <a16:creationId xmlns:a16="http://schemas.microsoft.com/office/drawing/2014/main" id="{00000000-0008-0000-0800-0000E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261" name="Text Box 6">
          <a:extLst>
            <a:ext uri="{FF2B5EF4-FFF2-40B4-BE49-F238E27FC236}">
              <a16:creationId xmlns:a16="http://schemas.microsoft.com/office/drawing/2014/main" id="{00000000-0008-0000-0800-0000E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2" name="Text Box 4">
          <a:extLst>
            <a:ext uri="{FF2B5EF4-FFF2-40B4-BE49-F238E27FC236}">
              <a16:creationId xmlns:a16="http://schemas.microsoft.com/office/drawing/2014/main" id="{00000000-0008-0000-0800-0000E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3" name="Text Box 6">
          <a:extLst>
            <a:ext uri="{FF2B5EF4-FFF2-40B4-BE49-F238E27FC236}">
              <a16:creationId xmlns:a16="http://schemas.microsoft.com/office/drawing/2014/main" id="{00000000-0008-0000-0800-0000E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4" name="Text Box 4">
          <a:extLst>
            <a:ext uri="{FF2B5EF4-FFF2-40B4-BE49-F238E27FC236}">
              <a16:creationId xmlns:a16="http://schemas.microsoft.com/office/drawing/2014/main" id="{00000000-0008-0000-0800-0000F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5" name="Text Box 6">
          <a:extLst>
            <a:ext uri="{FF2B5EF4-FFF2-40B4-BE49-F238E27FC236}">
              <a16:creationId xmlns:a16="http://schemas.microsoft.com/office/drawing/2014/main" id="{00000000-0008-0000-0800-0000F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6" name="Text Box 4">
          <a:extLst>
            <a:ext uri="{FF2B5EF4-FFF2-40B4-BE49-F238E27FC236}">
              <a16:creationId xmlns:a16="http://schemas.microsoft.com/office/drawing/2014/main" id="{00000000-0008-0000-0800-0000F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267" name="Text Box 6">
          <a:extLst>
            <a:ext uri="{FF2B5EF4-FFF2-40B4-BE49-F238E27FC236}">
              <a16:creationId xmlns:a16="http://schemas.microsoft.com/office/drawing/2014/main" id="{00000000-0008-0000-0800-0000F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268" name="Text Box 4">
          <a:extLst>
            <a:ext uri="{FF2B5EF4-FFF2-40B4-BE49-F238E27FC236}">
              <a16:creationId xmlns:a16="http://schemas.microsoft.com/office/drawing/2014/main" id="{00000000-0008-0000-0800-0000F4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269" name="Text Box 6">
          <a:extLst>
            <a:ext uri="{FF2B5EF4-FFF2-40B4-BE49-F238E27FC236}">
              <a16:creationId xmlns:a16="http://schemas.microsoft.com/office/drawing/2014/main" id="{00000000-0008-0000-0800-0000F5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270" name="Text Box 4">
          <a:extLst>
            <a:ext uri="{FF2B5EF4-FFF2-40B4-BE49-F238E27FC236}">
              <a16:creationId xmlns:a16="http://schemas.microsoft.com/office/drawing/2014/main" id="{00000000-0008-0000-0800-0000F6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271" name="Text Box 6">
          <a:extLst>
            <a:ext uri="{FF2B5EF4-FFF2-40B4-BE49-F238E27FC236}">
              <a16:creationId xmlns:a16="http://schemas.microsoft.com/office/drawing/2014/main" id="{00000000-0008-0000-0800-0000F7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72" name="Text Box 4">
          <a:extLst>
            <a:ext uri="{FF2B5EF4-FFF2-40B4-BE49-F238E27FC236}">
              <a16:creationId xmlns:a16="http://schemas.microsoft.com/office/drawing/2014/main" id="{00000000-0008-0000-0800-0000F8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73" name="Text Box 6">
          <a:extLst>
            <a:ext uri="{FF2B5EF4-FFF2-40B4-BE49-F238E27FC236}">
              <a16:creationId xmlns:a16="http://schemas.microsoft.com/office/drawing/2014/main" id="{00000000-0008-0000-0800-0000F9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274" name="Text Box 4">
          <a:extLst>
            <a:ext uri="{FF2B5EF4-FFF2-40B4-BE49-F238E27FC236}">
              <a16:creationId xmlns:a16="http://schemas.microsoft.com/office/drawing/2014/main" id="{00000000-0008-0000-0800-0000FA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275" name="Text Box 6">
          <a:extLst>
            <a:ext uri="{FF2B5EF4-FFF2-40B4-BE49-F238E27FC236}">
              <a16:creationId xmlns:a16="http://schemas.microsoft.com/office/drawing/2014/main" id="{00000000-0008-0000-0800-0000FB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76" name="Text Box 4">
          <a:extLst>
            <a:ext uri="{FF2B5EF4-FFF2-40B4-BE49-F238E27FC236}">
              <a16:creationId xmlns:a16="http://schemas.microsoft.com/office/drawing/2014/main" id="{00000000-0008-0000-0800-0000FC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77" name="Text Box 6">
          <a:extLst>
            <a:ext uri="{FF2B5EF4-FFF2-40B4-BE49-F238E27FC236}">
              <a16:creationId xmlns:a16="http://schemas.microsoft.com/office/drawing/2014/main" id="{00000000-0008-0000-0800-0000FD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78" name="Text Box 4">
          <a:extLst>
            <a:ext uri="{FF2B5EF4-FFF2-40B4-BE49-F238E27FC236}">
              <a16:creationId xmlns:a16="http://schemas.microsoft.com/office/drawing/2014/main" id="{00000000-0008-0000-0800-0000FE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279" name="Text Box 6">
          <a:extLst>
            <a:ext uri="{FF2B5EF4-FFF2-40B4-BE49-F238E27FC236}">
              <a16:creationId xmlns:a16="http://schemas.microsoft.com/office/drawing/2014/main" id="{00000000-0008-0000-0800-0000FF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80" name="Text Box 4">
          <a:extLst>
            <a:ext uri="{FF2B5EF4-FFF2-40B4-BE49-F238E27FC236}">
              <a16:creationId xmlns:a16="http://schemas.microsoft.com/office/drawing/2014/main" id="{00000000-0008-0000-0800-000000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281" name="Text Box 6">
          <a:extLst>
            <a:ext uri="{FF2B5EF4-FFF2-40B4-BE49-F238E27FC236}">
              <a16:creationId xmlns:a16="http://schemas.microsoft.com/office/drawing/2014/main" id="{00000000-0008-0000-0800-000001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82" name="Text Box 4">
          <a:extLst>
            <a:ext uri="{FF2B5EF4-FFF2-40B4-BE49-F238E27FC236}">
              <a16:creationId xmlns:a16="http://schemas.microsoft.com/office/drawing/2014/main" id="{00000000-0008-0000-0800-000002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283" name="Text Box 6">
          <a:extLst>
            <a:ext uri="{FF2B5EF4-FFF2-40B4-BE49-F238E27FC236}">
              <a16:creationId xmlns:a16="http://schemas.microsoft.com/office/drawing/2014/main" id="{00000000-0008-0000-0800-000003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84" name="Text Box 4">
          <a:extLst>
            <a:ext uri="{FF2B5EF4-FFF2-40B4-BE49-F238E27FC236}">
              <a16:creationId xmlns:a16="http://schemas.microsoft.com/office/drawing/2014/main" id="{00000000-0008-0000-0800-00000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285" name="Text Box 6">
          <a:extLst>
            <a:ext uri="{FF2B5EF4-FFF2-40B4-BE49-F238E27FC236}">
              <a16:creationId xmlns:a16="http://schemas.microsoft.com/office/drawing/2014/main" id="{00000000-0008-0000-0800-00000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86" name="Text Box 4">
          <a:extLst>
            <a:ext uri="{FF2B5EF4-FFF2-40B4-BE49-F238E27FC236}">
              <a16:creationId xmlns:a16="http://schemas.microsoft.com/office/drawing/2014/main" id="{00000000-0008-0000-0800-000006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287" name="Text Box 6">
          <a:extLst>
            <a:ext uri="{FF2B5EF4-FFF2-40B4-BE49-F238E27FC236}">
              <a16:creationId xmlns:a16="http://schemas.microsoft.com/office/drawing/2014/main" id="{00000000-0008-0000-0800-000007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88" name="Text Box 4">
          <a:extLst>
            <a:ext uri="{FF2B5EF4-FFF2-40B4-BE49-F238E27FC236}">
              <a16:creationId xmlns:a16="http://schemas.microsoft.com/office/drawing/2014/main" id="{00000000-0008-0000-0800-00000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89" name="Text Box 6">
          <a:extLst>
            <a:ext uri="{FF2B5EF4-FFF2-40B4-BE49-F238E27FC236}">
              <a16:creationId xmlns:a16="http://schemas.microsoft.com/office/drawing/2014/main" id="{00000000-0008-0000-0800-00000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290" name="Text Box 4">
          <a:extLst>
            <a:ext uri="{FF2B5EF4-FFF2-40B4-BE49-F238E27FC236}">
              <a16:creationId xmlns:a16="http://schemas.microsoft.com/office/drawing/2014/main" id="{00000000-0008-0000-0800-00000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291" name="Text Box 6">
          <a:extLst>
            <a:ext uri="{FF2B5EF4-FFF2-40B4-BE49-F238E27FC236}">
              <a16:creationId xmlns:a16="http://schemas.microsoft.com/office/drawing/2014/main" id="{00000000-0008-0000-0800-00000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92" name="Text Box 4">
          <a:extLst>
            <a:ext uri="{FF2B5EF4-FFF2-40B4-BE49-F238E27FC236}">
              <a16:creationId xmlns:a16="http://schemas.microsoft.com/office/drawing/2014/main" id="{00000000-0008-0000-0800-00000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93" name="Text Box 6">
          <a:extLst>
            <a:ext uri="{FF2B5EF4-FFF2-40B4-BE49-F238E27FC236}">
              <a16:creationId xmlns:a16="http://schemas.microsoft.com/office/drawing/2014/main" id="{00000000-0008-0000-0800-00000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294" name="Text Box 4">
          <a:extLst>
            <a:ext uri="{FF2B5EF4-FFF2-40B4-BE49-F238E27FC236}">
              <a16:creationId xmlns:a16="http://schemas.microsoft.com/office/drawing/2014/main" id="{00000000-0008-0000-0800-00000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295" name="Text Box 6">
          <a:extLst>
            <a:ext uri="{FF2B5EF4-FFF2-40B4-BE49-F238E27FC236}">
              <a16:creationId xmlns:a16="http://schemas.microsoft.com/office/drawing/2014/main" id="{00000000-0008-0000-0800-00000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96" name="Text Box 4">
          <a:extLst>
            <a:ext uri="{FF2B5EF4-FFF2-40B4-BE49-F238E27FC236}">
              <a16:creationId xmlns:a16="http://schemas.microsoft.com/office/drawing/2014/main" id="{00000000-0008-0000-0800-00001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297" name="Text Box 6">
          <a:extLst>
            <a:ext uri="{FF2B5EF4-FFF2-40B4-BE49-F238E27FC236}">
              <a16:creationId xmlns:a16="http://schemas.microsoft.com/office/drawing/2014/main" id="{00000000-0008-0000-0800-00001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298" name="Text Box 4">
          <a:extLst>
            <a:ext uri="{FF2B5EF4-FFF2-40B4-BE49-F238E27FC236}">
              <a16:creationId xmlns:a16="http://schemas.microsoft.com/office/drawing/2014/main" id="{00000000-0008-0000-0800-00001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299" name="Text Box 6">
          <a:extLst>
            <a:ext uri="{FF2B5EF4-FFF2-40B4-BE49-F238E27FC236}">
              <a16:creationId xmlns:a16="http://schemas.microsoft.com/office/drawing/2014/main" id="{00000000-0008-0000-0800-00001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00" name="Text Box 4">
          <a:extLst>
            <a:ext uri="{FF2B5EF4-FFF2-40B4-BE49-F238E27FC236}">
              <a16:creationId xmlns:a16="http://schemas.microsoft.com/office/drawing/2014/main" id="{00000000-0008-0000-0800-00001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01" name="Text Box 6">
          <a:extLst>
            <a:ext uri="{FF2B5EF4-FFF2-40B4-BE49-F238E27FC236}">
              <a16:creationId xmlns:a16="http://schemas.microsoft.com/office/drawing/2014/main" id="{00000000-0008-0000-0800-00001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02" name="Text Box 4">
          <a:extLst>
            <a:ext uri="{FF2B5EF4-FFF2-40B4-BE49-F238E27FC236}">
              <a16:creationId xmlns:a16="http://schemas.microsoft.com/office/drawing/2014/main" id="{00000000-0008-0000-0800-00001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03" name="Text Box 6">
          <a:extLst>
            <a:ext uri="{FF2B5EF4-FFF2-40B4-BE49-F238E27FC236}">
              <a16:creationId xmlns:a16="http://schemas.microsoft.com/office/drawing/2014/main" id="{00000000-0008-0000-0800-00001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04" name="Text Box 4">
          <a:extLst>
            <a:ext uri="{FF2B5EF4-FFF2-40B4-BE49-F238E27FC236}">
              <a16:creationId xmlns:a16="http://schemas.microsoft.com/office/drawing/2014/main" id="{00000000-0008-0000-0800-00001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05" name="Text Box 6">
          <a:extLst>
            <a:ext uri="{FF2B5EF4-FFF2-40B4-BE49-F238E27FC236}">
              <a16:creationId xmlns:a16="http://schemas.microsoft.com/office/drawing/2014/main" id="{00000000-0008-0000-0800-00001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06" name="Text Box 4">
          <a:extLst>
            <a:ext uri="{FF2B5EF4-FFF2-40B4-BE49-F238E27FC236}">
              <a16:creationId xmlns:a16="http://schemas.microsoft.com/office/drawing/2014/main" id="{00000000-0008-0000-0800-00001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07" name="Text Box 6">
          <a:extLst>
            <a:ext uri="{FF2B5EF4-FFF2-40B4-BE49-F238E27FC236}">
              <a16:creationId xmlns:a16="http://schemas.microsoft.com/office/drawing/2014/main" id="{00000000-0008-0000-0800-00001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08" name="Text Box 4">
          <a:extLst>
            <a:ext uri="{FF2B5EF4-FFF2-40B4-BE49-F238E27FC236}">
              <a16:creationId xmlns:a16="http://schemas.microsoft.com/office/drawing/2014/main" id="{00000000-0008-0000-0800-00001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09" name="Text Box 6">
          <a:extLst>
            <a:ext uri="{FF2B5EF4-FFF2-40B4-BE49-F238E27FC236}">
              <a16:creationId xmlns:a16="http://schemas.microsoft.com/office/drawing/2014/main" id="{00000000-0008-0000-0800-00001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10" name="Text Box 4">
          <a:extLst>
            <a:ext uri="{FF2B5EF4-FFF2-40B4-BE49-F238E27FC236}">
              <a16:creationId xmlns:a16="http://schemas.microsoft.com/office/drawing/2014/main" id="{00000000-0008-0000-0800-00001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11" name="Text Box 6">
          <a:extLst>
            <a:ext uri="{FF2B5EF4-FFF2-40B4-BE49-F238E27FC236}">
              <a16:creationId xmlns:a16="http://schemas.microsoft.com/office/drawing/2014/main" id="{00000000-0008-0000-0800-00001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12" name="Text Box 4">
          <a:extLst>
            <a:ext uri="{FF2B5EF4-FFF2-40B4-BE49-F238E27FC236}">
              <a16:creationId xmlns:a16="http://schemas.microsoft.com/office/drawing/2014/main" id="{00000000-0008-0000-0800-00002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13" name="Text Box 6">
          <a:extLst>
            <a:ext uri="{FF2B5EF4-FFF2-40B4-BE49-F238E27FC236}">
              <a16:creationId xmlns:a16="http://schemas.microsoft.com/office/drawing/2014/main" id="{00000000-0008-0000-0800-00002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14" name="Text Box 4">
          <a:extLst>
            <a:ext uri="{FF2B5EF4-FFF2-40B4-BE49-F238E27FC236}">
              <a16:creationId xmlns:a16="http://schemas.microsoft.com/office/drawing/2014/main" id="{00000000-0008-0000-0800-00002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15" name="Text Box 6">
          <a:extLst>
            <a:ext uri="{FF2B5EF4-FFF2-40B4-BE49-F238E27FC236}">
              <a16:creationId xmlns:a16="http://schemas.microsoft.com/office/drawing/2014/main" id="{00000000-0008-0000-0800-00002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316" name="Text Box 4">
          <a:extLst>
            <a:ext uri="{FF2B5EF4-FFF2-40B4-BE49-F238E27FC236}">
              <a16:creationId xmlns:a16="http://schemas.microsoft.com/office/drawing/2014/main" id="{00000000-0008-0000-0800-000024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317" name="Text Box 6">
          <a:extLst>
            <a:ext uri="{FF2B5EF4-FFF2-40B4-BE49-F238E27FC236}">
              <a16:creationId xmlns:a16="http://schemas.microsoft.com/office/drawing/2014/main" id="{00000000-0008-0000-0800-000025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318" name="Text Box 4">
          <a:extLst>
            <a:ext uri="{FF2B5EF4-FFF2-40B4-BE49-F238E27FC236}">
              <a16:creationId xmlns:a16="http://schemas.microsoft.com/office/drawing/2014/main" id="{00000000-0008-0000-0800-000026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319" name="Text Box 6">
          <a:extLst>
            <a:ext uri="{FF2B5EF4-FFF2-40B4-BE49-F238E27FC236}">
              <a16:creationId xmlns:a16="http://schemas.microsoft.com/office/drawing/2014/main" id="{00000000-0008-0000-0800-000027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320" name="Text Box 4">
          <a:extLst>
            <a:ext uri="{FF2B5EF4-FFF2-40B4-BE49-F238E27FC236}">
              <a16:creationId xmlns:a16="http://schemas.microsoft.com/office/drawing/2014/main" id="{00000000-0008-0000-0800-000028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321" name="Text Box 6">
          <a:extLst>
            <a:ext uri="{FF2B5EF4-FFF2-40B4-BE49-F238E27FC236}">
              <a16:creationId xmlns:a16="http://schemas.microsoft.com/office/drawing/2014/main" id="{00000000-0008-0000-0800-000029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22" name="Text Box 4">
          <a:extLst>
            <a:ext uri="{FF2B5EF4-FFF2-40B4-BE49-F238E27FC236}">
              <a16:creationId xmlns:a16="http://schemas.microsoft.com/office/drawing/2014/main" id="{00000000-0008-0000-0800-00002A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23" name="Text Box 6">
          <a:extLst>
            <a:ext uri="{FF2B5EF4-FFF2-40B4-BE49-F238E27FC236}">
              <a16:creationId xmlns:a16="http://schemas.microsoft.com/office/drawing/2014/main" id="{00000000-0008-0000-0800-00002B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24" name="Text Box 4">
          <a:extLst>
            <a:ext uri="{FF2B5EF4-FFF2-40B4-BE49-F238E27FC236}">
              <a16:creationId xmlns:a16="http://schemas.microsoft.com/office/drawing/2014/main" id="{00000000-0008-0000-0800-00002C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25" name="Text Box 6">
          <a:extLst>
            <a:ext uri="{FF2B5EF4-FFF2-40B4-BE49-F238E27FC236}">
              <a16:creationId xmlns:a16="http://schemas.microsoft.com/office/drawing/2014/main" id="{00000000-0008-0000-0800-00002D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26" name="Text Box 4">
          <a:extLst>
            <a:ext uri="{FF2B5EF4-FFF2-40B4-BE49-F238E27FC236}">
              <a16:creationId xmlns:a16="http://schemas.microsoft.com/office/drawing/2014/main" id="{00000000-0008-0000-0800-00002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27" name="Text Box 6">
          <a:extLst>
            <a:ext uri="{FF2B5EF4-FFF2-40B4-BE49-F238E27FC236}">
              <a16:creationId xmlns:a16="http://schemas.microsoft.com/office/drawing/2014/main" id="{00000000-0008-0000-0800-00002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28" name="Text Box 4">
          <a:extLst>
            <a:ext uri="{FF2B5EF4-FFF2-40B4-BE49-F238E27FC236}">
              <a16:creationId xmlns:a16="http://schemas.microsoft.com/office/drawing/2014/main" id="{00000000-0008-0000-0800-00003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29" name="Text Box 6">
          <a:extLst>
            <a:ext uri="{FF2B5EF4-FFF2-40B4-BE49-F238E27FC236}">
              <a16:creationId xmlns:a16="http://schemas.microsoft.com/office/drawing/2014/main" id="{00000000-0008-0000-0800-00003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30" name="Text Box 4">
          <a:extLst>
            <a:ext uri="{FF2B5EF4-FFF2-40B4-BE49-F238E27FC236}">
              <a16:creationId xmlns:a16="http://schemas.microsoft.com/office/drawing/2014/main" id="{00000000-0008-0000-0800-00003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31" name="Text Box 6">
          <a:extLst>
            <a:ext uri="{FF2B5EF4-FFF2-40B4-BE49-F238E27FC236}">
              <a16:creationId xmlns:a16="http://schemas.microsoft.com/office/drawing/2014/main" id="{00000000-0008-0000-0800-00003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32" name="Text Box 4">
          <a:extLst>
            <a:ext uri="{FF2B5EF4-FFF2-40B4-BE49-F238E27FC236}">
              <a16:creationId xmlns:a16="http://schemas.microsoft.com/office/drawing/2014/main" id="{00000000-0008-0000-0800-00003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33" name="Text Box 6">
          <a:extLst>
            <a:ext uri="{FF2B5EF4-FFF2-40B4-BE49-F238E27FC236}">
              <a16:creationId xmlns:a16="http://schemas.microsoft.com/office/drawing/2014/main" id="{00000000-0008-0000-0800-00003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34" name="Text Box 4">
          <a:extLst>
            <a:ext uri="{FF2B5EF4-FFF2-40B4-BE49-F238E27FC236}">
              <a16:creationId xmlns:a16="http://schemas.microsoft.com/office/drawing/2014/main" id="{00000000-0008-0000-0800-00003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35" name="Text Box 6">
          <a:extLst>
            <a:ext uri="{FF2B5EF4-FFF2-40B4-BE49-F238E27FC236}">
              <a16:creationId xmlns:a16="http://schemas.microsoft.com/office/drawing/2014/main" id="{00000000-0008-0000-0800-00003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36" name="Text Box 4">
          <a:extLst>
            <a:ext uri="{FF2B5EF4-FFF2-40B4-BE49-F238E27FC236}">
              <a16:creationId xmlns:a16="http://schemas.microsoft.com/office/drawing/2014/main" id="{00000000-0008-0000-0800-00003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37" name="Text Box 6">
          <a:extLst>
            <a:ext uri="{FF2B5EF4-FFF2-40B4-BE49-F238E27FC236}">
              <a16:creationId xmlns:a16="http://schemas.microsoft.com/office/drawing/2014/main" id="{00000000-0008-0000-0800-00003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38" name="Text Box 4">
          <a:extLst>
            <a:ext uri="{FF2B5EF4-FFF2-40B4-BE49-F238E27FC236}">
              <a16:creationId xmlns:a16="http://schemas.microsoft.com/office/drawing/2014/main" id="{00000000-0008-0000-0800-00003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39" name="Text Box 6">
          <a:extLst>
            <a:ext uri="{FF2B5EF4-FFF2-40B4-BE49-F238E27FC236}">
              <a16:creationId xmlns:a16="http://schemas.microsoft.com/office/drawing/2014/main" id="{00000000-0008-0000-0800-00003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0" name="Text Box 4">
          <a:extLst>
            <a:ext uri="{FF2B5EF4-FFF2-40B4-BE49-F238E27FC236}">
              <a16:creationId xmlns:a16="http://schemas.microsoft.com/office/drawing/2014/main" id="{00000000-0008-0000-0800-00003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1" name="Text Box 6">
          <a:extLst>
            <a:ext uri="{FF2B5EF4-FFF2-40B4-BE49-F238E27FC236}">
              <a16:creationId xmlns:a16="http://schemas.microsoft.com/office/drawing/2014/main" id="{00000000-0008-0000-0800-00003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42" name="Text Box 4">
          <a:extLst>
            <a:ext uri="{FF2B5EF4-FFF2-40B4-BE49-F238E27FC236}">
              <a16:creationId xmlns:a16="http://schemas.microsoft.com/office/drawing/2014/main" id="{00000000-0008-0000-0800-00003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43" name="Text Box 6">
          <a:extLst>
            <a:ext uri="{FF2B5EF4-FFF2-40B4-BE49-F238E27FC236}">
              <a16:creationId xmlns:a16="http://schemas.microsoft.com/office/drawing/2014/main" id="{00000000-0008-0000-0800-00003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4" name="Text Box 4">
          <a:extLst>
            <a:ext uri="{FF2B5EF4-FFF2-40B4-BE49-F238E27FC236}">
              <a16:creationId xmlns:a16="http://schemas.microsoft.com/office/drawing/2014/main" id="{00000000-0008-0000-0800-00004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5" name="Text Box 6">
          <a:extLst>
            <a:ext uri="{FF2B5EF4-FFF2-40B4-BE49-F238E27FC236}">
              <a16:creationId xmlns:a16="http://schemas.microsoft.com/office/drawing/2014/main" id="{00000000-0008-0000-0800-00004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46" name="Text Box 4">
          <a:extLst>
            <a:ext uri="{FF2B5EF4-FFF2-40B4-BE49-F238E27FC236}">
              <a16:creationId xmlns:a16="http://schemas.microsoft.com/office/drawing/2014/main" id="{00000000-0008-0000-0800-00004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347" name="Text Box 6">
          <a:extLst>
            <a:ext uri="{FF2B5EF4-FFF2-40B4-BE49-F238E27FC236}">
              <a16:creationId xmlns:a16="http://schemas.microsoft.com/office/drawing/2014/main" id="{00000000-0008-0000-0800-00004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8" name="Text Box 4">
          <a:extLst>
            <a:ext uri="{FF2B5EF4-FFF2-40B4-BE49-F238E27FC236}">
              <a16:creationId xmlns:a16="http://schemas.microsoft.com/office/drawing/2014/main" id="{00000000-0008-0000-0800-00004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49" name="Text Box 6">
          <a:extLst>
            <a:ext uri="{FF2B5EF4-FFF2-40B4-BE49-F238E27FC236}">
              <a16:creationId xmlns:a16="http://schemas.microsoft.com/office/drawing/2014/main" id="{00000000-0008-0000-0800-00004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50" name="Text Box 4">
          <a:extLst>
            <a:ext uri="{FF2B5EF4-FFF2-40B4-BE49-F238E27FC236}">
              <a16:creationId xmlns:a16="http://schemas.microsoft.com/office/drawing/2014/main" id="{00000000-0008-0000-0800-00004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351" name="Text Box 6">
          <a:extLst>
            <a:ext uri="{FF2B5EF4-FFF2-40B4-BE49-F238E27FC236}">
              <a16:creationId xmlns:a16="http://schemas.microsoft.com/office/drawing/2014/main" id="{00000000-0008-0000-0800-00004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52" name="Text Box 4">
          <a:extLst>
            <a:ext uri="{FF2B5EF4-FFF2-40B4-BE49-F238E27FC236}">
              <a16:creationId xmlns:a16="http://schemas.microsoft.com/office/drawing/2014/main" id="{00000000-0008-0000-0800-00004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53" name="Text Box 6">
          <a:extLst>
            <a:ext uri="{FF2B5EF4-FFF2-40B4-BE49-F238E27FC236}">
              <a16:creationId xmlns:a16="http://schemas.microsoft.com/office/drawing/2014/main" id="{00000000-0008-0000-0800-00004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54" name="Text Box 4">
          <a:extLst>
            <a:ext uri="{FF2B5EF4-FFF2-40B4-BE49-F238E27FC236}">
              <a16:creationId xmlns:a16="http://schemas.microsoft.com/office/drawing/2014/main" id="{00000000-0008-0000-0800-00004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55" name="Text Box 6">
          <a:extLst>
            <a:ext uri="{FF2B5EF4-FFF2-40B4-BE49-F238E27FC236}">
              <a16:creationId xmlns:a16="http://schemas.microsoft.com/office/drawing/2014/main" id="{00000000-0008-0000-0800-00004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356" name="Text Box 4">
          <a:extLst>
            <a:ext uri="{FF2B5EF4-FFF2-40B4-BE49-F238E27FC236}">
              <a16:creationId xmlns:a16="http://schemas.microsoft.com/office/drawing/2014/main" id="{00000000-0008-0000-0800-00004C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357" name="Text Box 6">
          <a:extLst>
            <a:ext uri="{FF2B5EF4-FFF2-40B4-BE49-F238E27FC236}">
              <a16:creationId xmlns:a16="http://schemas.microsoft.com/office/drawing/2014/main" id="{00000000-0008-0000-0800-00004D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58" name="Text Box 4">
          <a:extLst>
            <a:ext uri="{FF2B5EF4-FFF2-40B4-BE49-F238E27FC236}">
              <a16:creationId xmlns:a16="http://schemas.microsoft.com/office/drawing/2014/main" id="{00000000-0008-0000-0800-00004E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59" name="Text Box 6">
          <a:extLst>
            <a:ext uri="{FF2B5EF4-FFF2-40B4-BE49-F238E27FC236}">
              <a16:creationId xmlns:a16="http://schemas.microsoft.com/office/drawing/2014/main" id="{00000000-0008-0000-0800-00004F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0" name="Text Box 4">
          <a:extLst>
            <a:ext uri="{FF2B5EF4-FFF2-40B4-BE49-F238E27FC236}">
              <a16:creationId xmlns:a16="http://schemas.microsoft.com/office/drawing/2014/main" id="{00000000-0008-0000-0800-000050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1" name="Text Box 6">
          <a:extLst>
            <a:ext uri="{FF2B5EF4-FFF2-40B4-BE49-F238E27FC236}">
              <a16:creationId xmlns:a16="http://schemas.microsoft.com/office/drawing/2014/main" id="{00000000-0008-0000-0800-000051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2" name="Text Box 4">
          <a:extLst>
            <a:ext uri="{FF2B5EF4-FFF2-40B4-BE49-F238E27FC236}">
              <a16:creationId xmlns:a16="http://schemas.microsoft.com/office/drawing/2014/main" id="{00000000-0008-0000-0800-000052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3" name="Text Box 6">
          <a:extLst>
            <a:ext uri="{FF2B5EF4-FFF2-40B4-BE49-F238E27FC236}">
              <a16:creationId xmlns:a16="http://schemas.microsoft.com/office/drawing/2014/main" id="{00000000-0008-0000-0800-000053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4" name="Text Box 4">
          <a:extLst>
            <a:ext uri="{FF2B5EF4-FFF2-40B4-BE49-F238E27FC236}">
              <a16:creationId xmlns:a16="http://schemas.microsoft.com/office/drawing/2014/main" id="{00000000-0008-0000-0800-00005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5" name="Text Box 6">
          <a:extLst>
            <a:ext uri="{FF2B5EF4-FFF2-40B4-BE49-F238E27FC236}">
              <a16:creationId xmlns:a16="http://schemas.microsoft.com/office/drawing/2014/main" id="{00000000-0008-0000-0800-00005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366" name="Text Box 4">
          <a:extLst>
            <a:ext uri="{FF2B5EF4-FFF2-40B4-BE49-F238E27FC236}">
              <a16:creationId xmlns:a16="http://schemas.microsoft.com/office/drawing/2014/main" id="{00000000-0008-0000-0800-00005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367" name="Text Box 6">
          <a:extLst>
            <a:ext uri="{FF2B5EF4-FFF2-40B4-BE49-F238E27FC236}">
              <a16:creationId xmlns:a16="http://schemas.microsoft.com/office/drawing/2014/main" id="{00000000-0008-0000-0800-00005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8" name="Text Box 4">
          <a:extLst>
            <a:ext uri="{FF2B5EF4-FFF2-40B4-BE49-F238E27FC236}">
              <a16:creationId xmlns:a16="http://schemas.microsoft.com/office/drawing/2014/main" id="{00000000-0008-0000-0800-00005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69" name="Text Box 6">
          <a:extLst>
            <a:ext uri="{FF2B5EF4-FFF2-40B4-BE49-F238E27FC236}">
              <a16:creationId xmlns:a16="http://schemas.microsoft.com/office/drawing/2014/main" id="{00000000-0008-0000-0800-00005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70" name="Text Box 4">
          <a:extLst>
            <a:ext uri="{FF2B5EF4-FFF2-40B4-BE49-F238E27FC236}">
              <a16:creationId xmlns:a16="http://schemas.microsoft.com/office/drawing/2014/main" id="{00000000-0008-0000-0800-00005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71" name="Text Box 6">
          <a:extLst>
            <a:ext uri="{FF2B5EF4-FFF2-40B4-BE49-F238E27FC236}">
              <a16:creationId xmlns:a16="http://schemas.microsoft.com/office/drawing/2014/main" id="{00000000-0008-0000-0800-00005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72" name="Text Box 4">
          <a:extLst>
            <a:ext uri="{FF2B5EF4-FFF2-40B4-BE49-F238E27FC236}">
              <a16:creationId xmlns:a16="http://schemas.microsoft.com/office/drawing/2014/main" id="{00000000-0008-0000-0800-00005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373" name="Text Box 6">
          <a:extLst>
            <a:ext uri="{FF2B5EF4-FFF2-40B4-BE49-F238E27FC236}">
              <a16:creationId xmlns:a16="http://schemas.microsoft.com/office/drawing/2014/main" id="{00000000-0008-0000-0800-00005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374" name="Text Box 4">
          <a:extLst>
            <a:ext uri="{FF2B5EF4-FFF2-40B4-BE49-F238E27FC236}">
              <a16:creationId xmlns:a16="http://schemas.microsoft.com/office/drawing/2014/main" id="{00000000-0008-0000-0800-00005E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375" name="Text Box 6">
          <a:extLst>
            <a:ext uri="{FF2B5EF4-FFF2-40B4-BE49-F238E27FC236}">
              <a16:creationId xmlns:a16="http://schemas.microsoft.com/office/drawing/2014/main" id="{00000000-0008-0000-0800-00005F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376" name="Text Box 4">
          <a:extLst>
            <a:ext uri="{FF2B5EF4-FFF2-40B4-BE49-F238E27FC236}">
              <a16:creationId xmlns:a16="http://schemas.microsoft.com/office/drawing/2014/main" id="{00000000-0008-0000-0800-000060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377" name="Text Box 6">
          <a:extLst>
            <a:ext uri="{FF2B5EF4-FFF2-40B4-BE49-F238E27FC236}">
              <a16:creationId xmlns:a16="http://schemas.microsoft.com/office/drawing/2014/main" id="{00000000-0008-0000-0800-000061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78" name="Text Box 4">
          <a:extLst>
            <a:ext uri="{FF2B5EF4-FFF2-40B4-BE49-F238E27FC236}">
              <a16:creationId xmlns:a16="http://schemas.microsoft.com/office/drawing/2014/main" id="{00000000-0008-0000-0800-000062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79" name="Text Box 6">
          <a:extLst>
            <a:ext uri="{FF2B5EF4-FFF2-40B4-BE49-F238E27FC236}">
              <a16:creationId xmlns:a16="http://schemas.microsoft.com/office/drawing/2014/main" id="{00000000-0008-0000-0800-000063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380" name="Text Box 4">
          <a:extLst>
            <a:ext uri="{FF2B5EF4-FFF2-40B4-BE49-F238E27FC236}">
              <a16:creationId xmlns:a16="http://schemas.microsoft.com/office/drawing/2014/main" id="{00000000-0008-0000-0800-000064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381" name="Text Box 6">
          <a:extLst>
            <a:ext uri="{FF2B5EF4-FFF2-40B4-BE49-F238E27FC236}">
              <a16:creationId xmlns:a16="http://schemas.microsoft.com/office/drawing/2014/main" id="{00000000-0008-0000-0800-000065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82" name="Text Box 4">
          <a:extLst>
            <a:ext uri="{FF2B5EF4-FFF2-40B4-BE49-F238E27FC236}">
              <a16:creationId xmlns:a16="http://schemas.microsoft.com/office/drawing/2014/main" id="{00000000-0008-0000-0800-000066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83" name="Text Box 6">
          <a:extLst>
            <a:ext uri="{FF2B5EF4-FFF2-40B4-BE49-F238E27FC236}">
              <a16:creationId xmlns:a16="http://schemas.microsoft.com/office/drawing/2014/main" id="{00000000-0008-0000-0800-000067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384" name="Text Box 4">
          <a:extLst>
            <a:ext uri="{FF2B5EF4-FFF2-40B4-BE49-F238E27FC236}">
              <a16:creationId xmlns:a16="http://schemas.microsoft.com/office/drawing/2014/main" id="{00000000-0008-0000-0800-000068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385" name="Text Box 6">
          <a:extLst>
            <a:ext uri="{FF2B5EF4-FFF2-40B4-BE49-F238E27FC236}">
              <a16:creationId xmlns:a16="http://schemas.microsoft.com/office/drawing/2014/main" id="{00000000-0008-0000-0800-000069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86" name="Text Box 4">
          <a:extLst>
            <a:ext uri="{FF2B5EF4-FFF2-40B4-BE49-F238E27FC236}">
              <a16:creationId xmlns:a16="http://schemas.microsoft.com/office/drawing/2014/main" id="{00000000-0008-0000-0800-00006A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387" name="Text Box 6">
          <a:extLst>
            <a:ext uri="{FF2B5EF4-FFF2-40B4-BE49-F238E27FC236}">
              <a16:creationId xmlns:a16="http://schemas.microsoft.com/office/drawing/2014/main" id="{00000000-0008-0000-0800-00006B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388" name="Text Box 4">
          <a:extLst>
            <a:ext uri="{FF2B5EF4-FFF2-40B4-BE49-F238E27FC236}">
              <a16:creationId xmlns:a16="http://schemas.microsoft.com/office/drawing/2014/main" id="{00000000-0008-0000-0800-00006C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389" name="Text Box 6">
          <a:extLst>
            <a:ext uri="{FF2B5EF4-FFF2-40B4-BE49-F238E27FC236}">
              <a16:creationId xmlns:a16="http://schemas.microsoft.com/office/drawing/2014/main" id="{00000000-0008-0000-0800-00006D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90" name="Text Box 4">
          <a:extLst>
            <a:ext uri="{FF2B5EF4-FFF2-40B4-BE49-F238E27FC236}">
              <a16:creationId xmlns:a16="http://schemas.microsoft.com/office/drawing/2014/main" id="{00000000-0008-0000-0800-00006E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391" name="Text Box 6">
          <a:extLst>
            <a:ext uri="{FF2B5EF4-FFF2-40B4-BE49-F238E27FC236}">
              <a16:creationId xmlns:a16="http://schemas.microsoft.com/office/drawing/2014/main" id="{00000000-0008-0000-0800-00006F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92" name="Text Box 4">
          <a:extLst>
            <a:ext uri="{FF2B5EF4-FFF2-40B4-BE49-F238E27FC236}">
              <a16:creationId xmlns:a16="http://schemas.microsoft.com/office/drawing/2014/main" id="{00000000-0008-0000-0800-00007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393" name="Text Box 6">
          <a:extLst>
            <a:ext uri="{FF2B5EF4-FFF2-40B4-BE49-F238E27FC236}">
              <a16:creationId xmlns:a16="http://schemas.microsoft.com/office/drawing/2014/main" id="{00000000-0008-0000-0800-00007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94" name="Text Box 4">
          <a:extLst>
            <a:ext uri="{FF2B5EF4-FFF2-40B4-BE49-F238E27FC236}">
              <a16:creationId xmlns:a16="http://schemas.microsoft.com/office/drawing/2014/main" id="{00000000-0008-0000-0800-00007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95" name="Text Box 6">
          <a:extLst>
            <a:ext uri="{FF2B5EF4-FFF2-40B4-BE49-F238E27FC236}">
              <a16:creationId xmlns:a16="http://schemas.microsoft.com/office/drawing/2014/main" id="{00000000-0008-0000-0800-00007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96" name="Text Box 4">
          <a:extLst>
            <a:ext uri="{FF2B5EF4-FFF2-40B4-BE49-F238E27FC236}">
              <a16:creationId xmlns:a16="http://schemas.microsoft.com/office/drawing/2014/main" id="{00000000-0008-0000-0800-00007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397" name="Text Box 6">
          <a:extLst>
            <a:ext uri="{FF2B5EF4-FFF2-40B4-BE49-F238E27FC236}">
              <a16:creationId xmlns:a16="http://schemas.microsoft.com/office/drawing/2014/main" id="{00000000-0008-0000-0800-00007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98" name="Text Box 4">
          <a:extLst>
            <a:ext uri="{FF2B5EF4-FFF2-40B4-BE49-F238E27FC236}">
              <a16:creationId xmlns:a16="http://schemas.microsoft.com/office/drawing/2014/main" id="{00000000-0008-0000-0800-00007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399" name="Text Box 6">
          <a:extLst>
            <a:ext uri="{FF2B5EF4-FFF2-40B4-BE49-F238E27FC236}">
              <a16:creationId xmlns:a16="http://schemas.microsoft.com/office/drawing/2014/main" id="{00000000-0008-0000-0800-00007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00" name="Text Box 4">
          <a:extLst>
            <a:ext uri="{FF2B5EF4-FFF2-40B4-BE49-F238E27FC236}">
              <a16:creationId xmlns:a16="http://schemas.microsoft.com/office/drawing/2014/main" id="{00000000-0008-0000-0800-00007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01" name="Text Box 6">
          <a:extLst>
            <a:ext uri="{FF2B5EF4-FFF2-40B4-BE49-F238E27FC236}">
              <a16:creationId xmlns:a16="http://schemas.microsoft.com/office/drawing/2014/main" id="{00000000-0008-0000-0800-00007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02" name="Text Box 4">
          <a:extLst>
            <a:ext uri="{FF2B5EF4-FFF2-40B4-BE49-F238E27FC236}">
              <a16:creationId xmlns:a16="http://schemas.microsoft.com/office/drawing/2014/main" id="{00000000-0008-0000-0800-00007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03" name="Text Box 6">
          <a:extLst>
            <a:ext uri="{FF2B5EF4-FFF2-40B4-BE49-F238E27FC236}">
              <a16:creationId xmlns:a16="http://schemas.microsoft.com/office/drawing/2014/main" id="{00000000-0008-0000-0800-00007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04" name="Text Box 4">
          <a:extLst>
            <a:ext uri="{FF2B5EF4-FFF2-40B4-BE49-F238E27FC236}">
              <a16:creationId xmlns:a16="http://schemas.microsoft.com/office/drawing/2014/main" id="{00000000-0008-0000-0800-00007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05" name="Text Box 6">
          <a:extLst>
            <a:ext uri="{FF2B5EF4-FFF2-40B4-BE49-F238E27FC236}">
              <a16:creationId xmlns:a16="http://schemas.microsoft.com/office/drawing/2014/main" id="{00000000-0008-0000-0800-00007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06" name="Text Box 4">
          <a:extLst>
            <a:ext uri="{FF2B5EF4-FFF2-40B4-BE49-F238E27FC236}">
              <a16:creationId xmlns:a16="http://schemas.microsoft.com/office/drawing/2014/main" id="{00000000-0008-0000-0800-00007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07" name="Text Box 6">
          <a:extLst>
            <a:ext uri="{FF2B5EF4-FFF2-40B4-BE49-F238E27FC236}">
              <a16:creationId xmlns:a16="http://schemas.microsoft.com/office/drawing/2014/main" id="{00000000-0008-0000-0800-00007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08" name="Text Box 4">
          <a:extLst>
            <a:ext uri="{FF2B5EF4-FFF2-40B4-BE49-F238E27FC236}">
              <a16:creationId xmlns:a16="http://schemas.microsoft.com/office/drawing/2014/main" id="{00000000-0008-0000-0800-00008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09" name="Text Box 6">
          <a:extLst>
            <a:ext uri="{FF2B5EF4-FFF2-40B4-BE49-F238E27FC236}">
              <a16:creationId xmlns:a16="http://schemas.microsoft.com/office/drawing/2014/main" id="{00000000-0008-0000-0800-00008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10" name="Text Box 4">
          <a:extLst>
            <a:ext uri="{FF2B5EF4-FFF2-40B4-BE49-F238E27FC236}">
              <a16:creationId xmlns:a16="http://schemas.microsoft.com/office/drawing/2014/main" id="{00000000-0008-0000-0800-000082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11" name="Text Box 6">
          <a:extLst>
            <a:ext uri="{FF2B5EF4-FFF2-40B4-BE49-F238E27FC236}">
              <a16:creationId xmlns:a16="http://schemas.microsoft.com/office/drawing/2014/main" id="{00000000-0008-0000-0800-000083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12" name="Text Box 4">
          <a:extLst>
            <a:ext uri="{FF2B5EF4-FFF2-40B4-BE49-F238E27FC236}">
              <a16:creationId xmlns:a16="http://schemas.microsoft.com/office/drawing/2014/main" id="{00000000-0008-0000-0800-00008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13" name="Text Box 6">
          <a:extLst>
            <a:ext uri="{FF2B5EF4-FFF2-40B4-BE49-F238E27FC236}">
              <a16:creationId xmlns:a16="http://schemas.microsoft.com/office/drawing/2014/main" id="{00000000-0008-0000-0800-00008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14" name="Text Box 4">
          <a:extLst>
            <a:ext uri="{FF2B5EF4-FFF2-40B4-BE49-F238E27FC236}">
              <a16:creationId xmlns:a16="http://schemas.microsoft.com/office/drawing/2014/main" id="{00000000-0008-0000-0800-000086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15" name="Text Box 6">
          <a:extLst>
            <a:ext uri="{FF2B5EF4-FFF2-40B4-BE49-F238E27FC236}">
              <a16:creationId xmlns:a16="http://schemas.microsoft.com/office/drawing/2014/main" id="{00000000-0008-0000-0800-000087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16" name="Text Box 4">
          <a:extLst>
            <a:ext uri="{FF2B5EF4-FFF2-40B4-BE49-F238E27FC236}">
              <a16:creationId xmlns:a16="http://schemas.microsoft.com/office/drawing/2014/main" id="{00000000-0008-0000-0800-00008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17" name="Text Box 6">
          <a:extLst>
            <a:ext uri="{FF2B5EF4-FFF2-40B4-BE49-F238E27FC236}">
              <a16:creationId xmlns:a16="http://schemas.microsoft.com/office/drawing/2014/main" id="{00000000-0008-0000-0800-00008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18" name="Text Box 4">
          <a:extLst>
            <a:ext uri="{FF2B5EF4-FFF2-40B4-BE49-F238E27FC236}">
              <a16:creationId xmlns:a16="http://schemas.microsoft.com/office/drawing/2014/main" id="{00000000-0008-0000-0800-00008A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19" name="Text Box 6">
          <a:extLst>
            <a:ext uri="{FF2B5EF4-FFF2-40B4-BE49-F238E27FC236}">
              <a16:creationId xmlns:a16="http://schemas.microsoft.com/office/drawing/2014/main" id="{00000000-0008-0000-0800-00008B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20" name="Text Box 4">
          <a:extLst>
            <a:ext uri="{FF2B5EF4-FFF2-40B4-BE49-F238E27FC236}">
              <a16:creationId xmlns:a16="http://schemas.microsoft.com/office/drawing/2014/main" id="{00000000-0008-0000-0800-00008C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21" name="Text Box 6">
          <a:extLst>
            <a:ext uri="{FF2B5EF4-FFF2-40B4-BE49-F238E27FC236}">
              <a16:creationId xmlns:a16="http://schemas.microsoft.com/office/drawing/2014/main" id="{00000000-0008-0000-0800-00008D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422" name="Text Box 4">
          <a:extLst>
            <a:ext uri="{FF2B5EF4-FFF2-40B4-BE49-F238E27FC236}">
              <a16:creationId xmlns:a16="http://schemas.microsoft.com/office/drawing/2014/main" id="{00000000-0008-0000-0800-00008E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423" name="Text Box 6">
          <a:extLst>
            <a:ext uri="{FF2B5EF4-FFF2-40B4-BE49-F238E27FC236}">
              <a16:creationId xmlns:a16="http://schemas.microsoft.com/office/drawing/2014/main" id="{00000000-0008-0000-0800-00008F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424" name="Text Box 4">
          <a:extLst>
            <a:ext uri="{FF2B5EF4-FFF2-40B4-BE49-F238E27FC236}">
              <a16:creationId xmlns:a16="http://schemas.microsoft.com/office/drawing/2014/main" id="{00000000-0008-0000-0800-000090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425" name="Text Box 6">
          <a:extLst>
            <a:ext uri="{FF2B5EF4-FFF2-40B4-BE49-F238E27FC236}">
              <a16:creationId xmlns:a16="http://schemas.microsoft.com/office/drawing/2014/main" id="{00000000-0008-0000-0800-000091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426" name="Text Box 4">
          <a:extLst>
            <a:ext uri="{FF2B5EF4-FFF2-40B4-BE49-F238E27FC236}">
              <a16:creationId xmlns:a16="http://schemas.microsoft.com/office/drawing/2014/main" id="{00000000-0008-0000-0800-000092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427" name="Text Box 6">
          <a:extLst>
            <a:ext uri="{FF2B5EF4-FFF2-40B4-BE49-F238E27FC236}">
              <a16:creationId xmlns:a16="http://schemas.microsoft.com/office/drawing/2014/main" id="{00000000-0008-0000-0800-000093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28" name="Text Box 4">
          <a:extLst>
            <a:ext uri="{FF2B5EF4-FFF2-40B4-BE49-F238E27FC236}">
              <a16:creationId xmlns:a16="http://schemas.microsoft.com/office/drawing/2014/main" id="{00000000-0008-0000-0800-00009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29" name="Text Box 6">
          <a:extLst>
            <a:ext uri="{FF2B5EF4-FFF2-40B4-BE49-F238E27FC236}">
              <a16:creationId xmlns:a16="http://schemas.microsoft.com/office/drawing/2014/main" id="{00000000-0008-0000-0800-00009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30" name="Text Box 4">
          <a:extLst>
            <a:ext uri="{FF2B5EF4-FFF2-40B4-BE49-F238E27FC236}">
              <a16:creationId xmlns:a16="http://schemas.microsoft.com/office/drawing/2014/main" id="{00000000-0008-0000-0800-000096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431" name="Text Box 6">
          <a:extLst>
            <a:ext uri="{FF2B5EF4-FFF2-40B4-BE49-F238E27FC236}">
              <a16:creationId xmlns:a16="http://schemas.microsoft.com/office/drawing/2014/main" id="{00000000-0008-0000-0800-000097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32" name="Text Box 4">
          <a:extLst>
            <a:ext uri="{FF2B5EF4-FFF2-40B4-BE49-F238E27FC236}">
              <a16:creationId xmlns:a16="http://schemas.microsoft.com/office/drawing/2014/main" id="{00000000-0008-0000-0800-00009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33" name="Text Box 6">
          <a:extLst>
            <a:ext uri="{FF2B5EF4-FFF2-40B4-BE49-F238E27FC236}">
              <a16:creationId xmlns:a16="http://schemas.microsoft.com/office/drawing/2014/main" id="{00000000-0008-0000-0800-00009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34" name="Text Box 4">
          <a:extLst>
            <a:ext uri="{FF2B5EF4-FFF2-40B4-BE49-F238E27FC236}">
              <a16:creationId xmlns:a16="http://schemas.microsoft.com/office/drawing/2014/main" id="{00000000-0008-0000-0800-00009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35" name="Text Box 6">
          <a:extLst>
            <a:ext uri="{FF2B5EF4-FFF2-40B4-BE49-F238E27FC236}">
              <a16:creationId xmlns:a16="http://schemas.microsoft.com/office/drawing/2014/main" id="{00000000-0008-0000-0800-00009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36" name="Text Box 4">
          <a:extLst>
            <a:ext uri="{FF2B5EF4-FFF2-40B4-BE49-F238E27FC236}">
              <a16:creationId xmlns:a16="http://schemas.microsoft.com/office/drawing/2014/main" id="{00000000-0008-0000-0800-00009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37" name="Text Box 6">
          <a:extLst>
            <a:ext uri="{FF2B5EF4-FFF2-40B4-BE49-F238E27FC236}">
              <a16:creationId xmlns:a16="http://schemas.microsoft.com/office/drawing/2014/main" id="{00000000-0008-0000-0800-00009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38" name="Text Box 4">
          <a:extLst>
            <a:ext uri="{FF2B5EF4-FFF2-40B4-BE49-F238E27FC236}">
              <a16:creationId xmlns:a16="http://schemas.microsoft.com/office/drawing/2014/main" id="{00000000-0008-0000-0800-00009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39" name="Text Box 6">
          <a:extLst>
            <a:ext uri="{FF2B5EF4-FFF2-40B4-BE49-F238E27FC236}">
              <a16:creationId xmlns:a16="http://schemas.microsoft.com/office/drawing/2014/main" id="{00000000-0008-0000-0800-00009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40" name="Text Box 4">
          <a:extLst>
            <a:ext uri="{FF2B5EF4-FFF2-40B4-BE49-F238E27FC236}">
              <a16:creationId xmlns:a16="http://schemas.microsoft.com/office/drawing/2014/main" id="{00000000-0008-0000-0800-0000A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41" name="Text Box 6">
          <a:extLst>
            <a:ext uri="{FF2B5EF4-FFF2-40B4-BE49-F238E27FC236}">
              <a16:creationId xmlns:a16="http://schemas.microsoft.com/office/drawing/2014/main" id="{00000000-0008-0000-0800-0000A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42" name="Text Box 4">
          <a:extLst>
            <a:ext uri="{FF2B5EF4-FFF2-40B4-BE49-F238E27FC236}">
              <a16:creationId xmlns:a16="http://schemas.microsoft.com/office/drawing/2014/main" id="{00000000-0008-0000-0800-0000A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43" name="Text Box 6">
          <a:extLst>
            <a:ext uri="{FF2B5EF4-FFF2-40B4-BE49-F238E27FC236}">
              <a16:creationId xmlns:a16="http://schemas.microsoft.com/office/drawing/2014/main" id="{00000000-0008-0000-0800-0000A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44" name="Text Box 4">
          <a:extLst>
            <a:ext uri="{FF2B5EF4-FFF2-40B4-BE49-F238E27FC236}">
              <a16:creationId xmlns:a16="http://schemas.microsoft.com/office/drawing/2014/main" id="{00000000-0008-0000-0800-0000A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45" name="Text Box 6">
          <a:extLst>
            <a:ext uri="{FF2B5EF4-FFF2-40B4-BE49-F238E27FC236}">
              <a16:creationId xmlns:a16="http://schemas.microsoft.com/office/drawing/2014/main" id="{00000000-0008-0000-0800-0000A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46" name="Text Box 4">
          <a:extLst>
            <a:ext uri="{FF2B5EF4-FFF2-40B4-BE49-F238E27FC236}">
              <a16:creationId xmlns:a16="http://schemas.microsoft.com/office/drawing/2014/main" id="{00000000-0008-0000-0800-0000A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47" name="Text Box 6">
          <a:extLst>
            <a:ext uri="{FF2B5EF4-FFF2-40B4-BE49-F238E27FC236}">
              <a16:creationId xmlns:a16="http://schemas.microsoft.com/office/drawing/2014/main" id="{00000000-0008-0000-0800-0000A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48" name="Text Box 4">
          <a:extLst>
            <a:ext uri="{FF2B5EF4-FFF2-40B4-BE49-F238E27FC236}">
              <a16:creationId xmlns:a16="http://schemas.microsoft.com/office/drawing/2014/main" id="{00000000-0008-0000-0800-0000A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49" name="Text Box 6">
          <a:extLst>
            <a:ext uri="{FF2B5EF4-FFF2-40B4-BE49-F238E27FC236}">
              <a16:creationId xmlns:a16="http://schemas.microsoft.com/office/drawing/2014/main" id="{00000000-0008-0000-0800-0000A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50" name="Text Box 4">
          <a:extLst>
            <a:ext uri="{FF2B5EF4-FFF2-40B4-BE49-F238E27FC236}">
              <a16:creationId xmlns:a16="http://schemas.microsoft.com/office/drawing/2014/main" id="{00000000-0008-0000-0800-0000A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51" name="Text Box 6">
          <a:extLst>
            <a:ext uri="{FF2B5EF4-FFF2-40B4-BE49-F238E27FC236}">
              <a16:creationId xmlns:a16="http://schemas.microsoft.com/office/drawing/2014/main" id="{00000000-0008-0000-0800-0000A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52" name="Text Box 4">
          <a:extLst>
            <a:ext uri="{FF2B5EF4-FFF2-40B4-BE49-F238E27FC236}">
              <a16:creationId xmlns:a16="http://schemas.microsoft.com/office/drawing/2014/main" id="{00000000-0008-0000-0800-0000A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53" name="Text Box 6">
          <a:extLst>
            <a:ext uri="{FF2B5EF4-FFF2-40B4-BE49-F238E27FC236}">
              <a16:creationId xmlns:a16="http://schemas.microsoft.com/office/drawing/2014/main" id="{00000000-0008-0000-0800-0000A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54" name="Text Box 4">
          <a:extLst>
            <a:ext uri="{FF2B5EF4-FFF2-40B4-BE49-F238E27FC236}">
              <a16:creationId xmlns:a16="http://schemas.microsoft.com/office/drawing/2014/main" id="{00000000-0008-0000-0800-0000A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55" name="Text Box 6">
          <a:extLst>
            <a:ext uri="{FF2B5EF4-FFF2-40B4-BE49-F238E27FC236}">
              <a16:creationId xmlns:a16="http://schemas.microsoft.com/office/drawing/2014/main" id="{00000000-0008-0000-0800-0000A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56" name="Text Box 4">
          <a:extLst>
            <a:ext uri="{FF2B5EF4-FFF2-40B4-BE49-F238E27FC236}">
              <a16:creationId xmlns:a16="http://schemas.microsoft.com/office/drawing/2014/main" id="{00000000-0008-0000-0800-0000B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57" name="Text Box 6">
          <a:extLst>
            <a:ext uri="{FF2B5EF4-FFF2-40B4-BE49-F238E27FC236}">
              <a16:creationId xmlns:a16="http://schemas.microsoft.com/office/drawing/2014/main" id="{00000000-0008-0000-0800-0000B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58" name="Text Box 4">
          <a:extLst>
            <a:ext uri="{FF2B5EF4-FFF2-40B4-BE49-F238E27FC236}">
              <a16:creationId xmlns:a16="http://schemas.microsoft.com/office/drawing/2014/main" id="{00000000-0008-0000-0800-0000B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59" name="Text Box 6">
          <a:extLst>
            <a:ext uri="{FF2B5EF4-FFF2-40B4-BE49-F238E27FC236}">
              <a16:creationId xmlns:a16="http://schemas.microsoft.com/office/drawing/2014/main" id="{00000000-0008-0000-0800-0000B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0" name="Text Box 4">
          <a:extLst>
            <a:ext uri="{FF2B5EF4-FFF2-40B4-BE49-F238E27FC236}">
              <a16:creationId xmlns:a16="http://schemas.microsoft.com/office/drawing/2014/main" id="{00000000-0008-0000-0800-0000B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1" name="Text Box 6">
          <a:extLst>
            <a:ext uri="{FF2B5EF4-FFF2-40B4-BE49-F238E27FC236}">
              <a16:creationId xmlns:a16="http://schemas.microsoft.com/office/drawing/2014/main" id="{00000000-0008-0000-0800-0000B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462" name="Text Box 4">
          <a:extLst>
            <a:ext uri="{FF2B5EF4-FFF2-40B4-BE49-F238E27FC236}">
              <a16:creationId xmlns:a16="http://schemas.microsoft.com/office/drawing/2014/main" id="{00000000-0008-0000-0800-0000B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463" name="Text Box 6">
          <a:extLst>
            <a:ext uri="{FF2B5EF4-FFF2-40B4-BE49-F238E27FC236}">
              <a16:creationId xmlns:a16="http://schemas.microsoft.com/office/drawing/2014/main" id="{00000000-0008-0000-0800-0000B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4" name="Text Box 4">
          <a:extLst>
            <a:ext uri="{FF2B5EF4-FFF2-40B4-BE49-F238E27FC236}">
              <a16:creationId xmlns:a16="http://schemas.microsoft.com/office/drawing/2014/main" id="{00000000-0008-0000-0800-0000B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5" name="Text Box 6">
          <a:extLst>
            <a:ext uri="{FF2B5EF4-FFF2-40B4-BE49-F238E27FC236}">
              <a16:creationId xmlns:a16="http://schemas.microsoft.com/office/drawing/2014/main" id="{00000000-0008-0000-0800-0000B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6" name="Text Box 4">
          <a:extLst>
            <a:ext uri="{FF2B5EF4-FFF2-40B4-BE49-F238E27FC236}">
              <a16:creationId xmlns:a16="http://schemas.microsoft.com/office/drawing/2014/main" id="{00000000-0008-0000-0800-0000B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7" name="Text Box 6">
          <a:extLst>
            <a:ext uri="{FF2B5EF4-FFF2-40B4-BE49-F238E27FC236}">
              <a16:creationId xmlns:a16="http://schemas.microsoft.com/office/drawing/2014/main" id="{00000000-0008-0000-0800-0000B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8" name="Text Box 4">
          <a:extLst>
            <a:ext uri="{FF2B5EF4-FFF2-40B4-BE49-F238E27FC236}">
              <a16:creationId xmlns:a16="http://schemas.microsoft.com/office/drawing/2014/main" id="{00000000-0008-0000-0800-0000B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469" name="Text Box 6">
          <a:extLst>
            <a:ext uri="{FF2B5EF4-FFF2-40B4-BE49-F238E27FC236}">
              <a16:creationId xmlns:a16="http://schemas.microsoft.com/office/drawing/2014/main" id="{00000000-0008-0000-0800-0000B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0" name="Text Box 4">
          <a:extLst>
            <a:ext uri="{FF2B5EF4-FFF2-40B4-BE49-F238E27FC236}">
              <a16:creationId xmlns:a16="http://schemas.microsoft.com/office/drawing/2014/main" id="{00000000-0008-0000-0800-0000B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1" name="Text Box 6">
          <a:extLst>
            <a:ext uri="{FF2B5EF4-FFF2-40B4-BE49-F238E27FC236}">
              <a16:creationId xmlns:a16="http://schemas.microsoft.com/office/drawing/2014/main" id="{00000000-0008-0000-0800-0000B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72" name="Text Box 4">
          <a:extLst>
            <a:ext uri="{FF2B5EF4-FFF2-40B4-BE49-F238E27FC236}">
              <a16:creationId xmlns:a16="http://schemas.microsoft.com/office/drawing/2014/main" id="{00000000-0008-0000-0800-0000C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73" name="Text Box 6">
          <a:extLst>
            <a:ext uri="{FF2B5EF4-FFF2-40B4-BE49-F238E27FC236}">
              <a16:creationId xmlns:a16="http://schemas.microsoft.com/office/drawing/2014/main" id="{00000000-0008-0000-0800-0000C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4" name="Text Box 4">
          <a:extLst>
            <a:ext uri="{FF2B5EF4-FFF2-40B4-BE49-F238E27FC236}">
              <a16:creationId xmlns:a16="http://schemas.microsoft.com/office/drawing/2014/main" id="{00000000-0008-0000-0800-0000C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5" name="Text Box 6">
          <a:extLst>
            <a:ext uri="{FF2B5EF4-FFF2-40B4-BE49-F238E27FC236}">
              <a16:creationId xmlns:a16="http://schemas.microsoft.com/office/drawing/2014/main" id="{00000000-0008-0000-0800-0000C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76" name="Text Box 4">
          <a:extLst>
            <a:ext uri="{FF2B5EF4-FFF2-40B4-BE49-F238E27FC236}">
              <a16:creationId xmlns:a16="http://schemas.microsoft.com/office/drawing/2014/main" id="{00000000-0008-0000-0800-0000C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77" name="Text Box 6">
          <a:extLst>
            <a:ext uri="{FF2B5EF4-FFF2-40B4-BE49-F238E27FC236}">
              <a16:creationId xmlns:a16="http://schemas.microsoft.com/office/drawing/2014/main" id="{00000000-0008-0000-0800-0000C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8" name="Text Box 4">
          <a:extLst>
            <a:ext uri="{FF2B5EF4-FFF2-40B4-BE49-F238E27FC236}">
              <a16:creationId xmlns:a16="http://schemas.microsoft.com/office/drawing/2014/main" id="{00000000-0008-0000-0800-0000C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79" name="Text Box 6">
          <a:extLst>
            <a:ext uri="{FF2B5EF4-FFF2-40B4-BE49-F238E27FC236}">
              <a16:creationId xmlns:a16="http://schemas.microsoft.com/office/drawing/2014/main" id="{00000000-0008-0000-0800-0000C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80" name="Text Box 4">
          <a:extLst>
            <a:ext uri="{FF2B5EF4-FFF2-40B4-BE49-F238E27FC236}">
              <a16:creationId xmlns:a16="http://schemas.microsoft.com/office/drawing/2014/main" id="{00000000-0008-0000-0800-0000C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81" name="Text Box 6">
          <a:extLst>
            <a:ext uri="{FF2B5EF4-FFF2-40B4-BE49-F238E27FC236}">
              <a16:creationId xmlns:a16="http://schemas.microsoft.com/office/drawing/2014/main" id="{00000000-0008-0000-0800-0000C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82" name="Text Box 4">
          <a:extLst>
            <a:ext uri="{FF2B5EF4-FFF2-40B4-BE49-F238E27FC236}">
              <a16:creationId xmlns:a16="http://schemas.microsoft.com/office/drawing/2014/main" id="{00000000-0008-0000-0800-0000C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83" name="Text Box 6">
          <a:extLst>
            <a:ext uri="{FF2B5EF4-FFF2-40B4-BE49-F238E27FC236}">
              <a16:creationId xmlns:a16="http://schemas.microsoft.com/office/drawing/2014/main" id="{00000000-0008-0000-0800-0000C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84" name="Text Box 4">
          <a:extLst>
            <a:ext uri="{FF2B5EF4-FFF2-40B4-BE49-F238E27FC236}">
              <a16:creationId xmlns:a16="http://schemas.microsoft.com/office/drawing/2014/main" id="{00000000-0008-0000-0800-0000C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85" name="Text Box 6">
          <a:extLst>
            <a:ext uri="{FF2B5EF4-FFF2-40B4-BE49-F238E27FC236}">
              <a16:creationId xmlns:a16="http://schemas.microsoft.com/office/drawing/2014/main" id="{00000000-0008-0000-0800-0000C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86" name="Text Box 4">
          <a:extLst>
            <a:ext uri="{FF2B5EF4-FFF2-40B4-BE49-F238E27FC236}">
              <a16:creationId xmlns:a16="http://schemas.microsoft.com/office/drawing/2014/main" id="{00000000-0008-0000-0800-0000C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487" name="Text Box 6">
          <a:extLst>
            <a:ext uri="{FF2B5EF4-FFF2-40B4-BE49-F238E27FC236}">
              <a16:creationId xmlns:a16="http://schemas.microsoft.com/office/drawing/2014/main" id="{00000000-0008-0000-0800-0000C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88" name="Text Box 4">
          <a:extLst>
            <a:ext uri="{FF2B5EF4-FFF2-40B4-BE49-F238E27FC236}">
              <a16:creationId xmlns:a16="http://schemas.microsoft.com/office/drawing/2014/main" id="{00000000-0008-0000-0800-0000D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89" name="Text Box 6">
          <a:extLst>
            <a:ext uri="{FF2B5EF4-FFF2-40B4-BE49-F238E27FC236}">
              <a16:creationId xmlns:a16="http://schemas.microsoft.com/office/drawing/2014/main" id="{00000000-0008-0000-0800-0000D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90" name="Text Box 4">
          <a:extLst>
            <a:ext uri="{FF2B5EF4-FFF2-40B4-BE49-F238E27FC236}">
              <a16:creationId xmlns:a16="http://schemas.microsoft.com/office/drawing/2014/main" id="{00000000-0008-0000-0800-0000D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491" name="Text Box 6">
          <a:extLst>
            <a:ext uri="{FF2B5EF4-FFF2-40B4-BE49-F238E27FC236}">
              <a16:creationId xmlns:a16="http://schemas.microsoft.com/office/drawing/2014/main" id="{00000000-0008-0000-0800-0000D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92" name="Text Box 4">
          <a:extLst>
            <a:ext uri="{FF2B5EF4-FFF2-40B4-BE49-F238E27FC236}">
              <a16:creationId xmlns:a16="http://schemas.microsoft.com/office/drawing/2014/main" id="{00000000-0008-0000-0800-0000D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493" name="Text Box 6">
          <a:extLst>
            <a:ext uri="{FF2B5EF4-FFF2-40B4-BE49-F238E27FC236}">
              <a16:creationId xmlns:a16="http://schemas.microsoft.com/office/drawing/2014/main" id="{00000000-0008-0000-0800-0000D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94" name="Text Box 4">
          <a:extLst>
            <a:ext uri="{FF2B5EF4-FFF2-40B4-BE49-F238E27FC236}">
              <a16:creationId xmlns:a16="http://schemas.microsoft.com/office/drawing/2014/main" id="{00000000-0008-0000-0800-0000D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495" name="Text Box 6">
          <a:extLst>
            <a:ext uri="{FF2B5EF4-FFF2-40B4-BE49-F238E27FC236}">
              <a16:creationId xmlns:a16="http://schemas.microsoft.com/office/drawing/2014/main" id="{00000000-0008-0000-0800-0000D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96" name="Text Box 4">
          <a:extLst>
            <a:ext uri="{FF2B5EF4-FFF2-40B4-BE49-F238E27FC236}">
              <a16:creationId xmlns:a16="http://schemas.microsoft.com/office/drawing/2014/main" id="{00000000-0008-0000-0800-0000D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497" name="Text Box 6">
          <a:extLst>
            <a:ext uri="{FF2B5EF4-FFF2-40B4-BE49-F238E27FC236}">
              <a16:creationId xmlns:a16="http://schemas.microsoft.com/office/drawing/2014/main" id="{00000000-0008-0000-0800-0000D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498" name="Text Box 4">
          <a:extLst>
            <a:ext uri="{FF2B5EF4-FFF2-40B4-BE49-F238E27FC236}">
              <a16:creationId xmlns:a16="http://schemas.microsoft.com/office/drawing/2014/main" id="{00000000-0008-0000-0800-0000DA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499" name="Text Box 6">
          <a:extLst>
            <a:ext uri="{FF2B5EF4-FFF2-40B4-BE49-F238E27FC236}">
              <a16:creationId xmlns:a16="http://schemas.microsoft.com/office/drawing/2014/main" id="{00000000-0008-0000-0800-0000DB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500" name="Text Box 4">
          <a:extLst>
            <a:ext uri="{FF2B5EF4-FFF2-40B4-BE49-F238E27FC236}">
              <a16:creationId xmlns:a16="http://schemas.microsoft.com/office/drawing/2014/main" id="{00000000-0008-0000-0800-0000DC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501" name="Text Box 6">
          <a:extLst>
            <a:ext uri="{FF2B5EF4-FFF2-40B4-BE49-F238E27FC236}">
              <a16:creationId xmlns:a16="http://schemas.microsoft.com/office/drawing/2014/main" id="{00000000-0008-0000-0800-0000DD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502" name="Text Box 4">
          <a:extLst>
            <a:ext uri="{FF2B5EF4-FFF2-40B4-BE49-F238E27FC236}">
              <a16:creationId xmlns:a16="http://schemas.microsoft.com/office/drawing/2014/main" id="{00000000-0008-0000-0800-0000DE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503" name="Text Box 6">
          <a:extLst>
            <a:ext uri="{FF2B5EF4-FFF2-40B4-BE49-F238E27FC236}">
              <a16:creationId xmlns:a16="http://schemas.microsoft.com/office/drawing/2014/main" id="{00000000-0008-0000-0800-0000DF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04" name="Text Box 4">
          <a:extLst>
            <a:ext uri="{FF2B5EF4-FFF2-40B4-BE49-F238E27FC236}">
              <a16:creationId xmlns:a16="http://schemas.microsoft.com/office/drawing/2014/main" id="{00000000-0008-0000-0800-0000E0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05" name="Text Box 6">
          <a:extLst>
            <a:ext uri="{FF2B5EF4-FFF2-40B4-BE49-F238E27FC236}">
              <a16:creationId xmlns:a16="http://schemas.microsoft.com/office/drawing/2014/main" id="{00000000-0008-0000-0800-0000E1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06" name="Text Box 4">
          <a:extLst>
            <a:ext uri="{FF2B5EF4-FFF2-40B4-BE49-F238E27FC236}">
              <a16:creationId xmlns:a16="http://schemas.microsoft.com/office/drawing/2014/main" id="{00000000-0008-0000-0800-0000E2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07" name="Text Box 6">
          <a:extLst>
            <a:ext uri="{FF2B5EF4-FFF2-40B4-BE49-F238E27FC236}">
              <a16:creationId xmlns:a16="http://schemas.microsoft.com/office/drawing/2014/main" id="{00000000-0008-0000-0800-0000E3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08" name="Text Box 4">
          <a:extLst>
            <a:ext uri="{FF2B5EF4-FFF2-40B4-BE49-F238E27FC236}">
              <a16:creationId xmlns:a16="http://schemas.microsoft.com/office/drawing/2014/main" id="{00000000-0008-0000-0800-0000E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09" name="Text Box 6">
          <a:extLst>
            <a:ext uri="{FF2B5EF4-FFF2-40B4-BE49-F238E27FC236}">
              <a16:creationId xmlns:a16="http://schemas.microsoft.com/office/drawing/2014/main" id="{00000000-0008-0000-0800-0000E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510" name="Text Box 4">
          <a:extLst>
            <a:ext uri="{FF2B5EF4-FFF2-40B4-BE49-F238E27FC236}">
              <a16:creationId xmlns:a16="http://schemas.microsoft.com/office/drawing/2014/main" id="{00000000-0008-0000-0800-0000E6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511" name="Text Box 6">
          <a:extLst>
            <a:ext uri="{FF2B5EF4-FFF2-40B4-BE49-F238E27FC236}">
              <a16:creationId xmlns:a16="http://schemas.microsoft.com/office/drawing/2014/main" id="{00000000-0008-0000-0800-0000E7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12" name="Text Box 4">
          <a:extLst>
            <a:ext uri="{FF2B5EF4-FFF2-40B4-BE49-F238E27FC236}">
              <a16:creationId xmlns:a16="http://schemas.microsoft.com/office/drawing/2014/main" id="{00000000-0008-0000-0800-0000E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13" name="Text Box 6">
          <a:extLst>
            <a:ext uri="{FF2B5EF4-FFF2-40B4-BE49-F238E27FC236}">
              <a16:creationId xmlns:a16="http://schemas.microsoft.com/office/drawing/2014/main" id="{00000000-0008-0000-0800-0000E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514" name="Text Box 4">
          <a:extLst>
            <a:ext uri="{FF2B5EF4-FFF2-40B4-BE49-F238E27FC236}">
              <a16:creationId xmlns:a16="http://schemas.microsoft.com/office/drawing/2014/main" id="{00000000-0008-0000-0800-0000EA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515" name="Text Box 6">
          <a:extLst>
            <a:ext uri="{FF2B5EF4-FFF2-40B4-BE49-F238E27FC236}">
              <a16:creationId xmlns:a16="http://schemas.microsoft.com/office/drawing/2014/main" id="{00000000-0008-0000-0800-0000EB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16" name="Text Box 4">
          <a:extLst>
            <a:ext uri="{FF2B5EF4-FFF2-40B4-BE49-F238E27FC236}">
              <a16:creationId xmlns:a16="http://schemas.microsoft.com/office/drawing/2014/main" id="{00000000-0008-0000-0800-0000E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17" name="Text Box 6">
          <a:extLst>
            <a:ext uri="{FF2B5EF4-FFF2-40B4-BE49-F238E27FC236}">
              <a16:creationId xmlns:a16="http://schemas.microsoft.com/office/drawing/2014/main" id="{00000000-0008-0000-0800-0000E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518" name="Text Box 4">
          <a:extLst>
            <a:ext uri="{FF2B5EF4-FFF2-40B4-BE49-F238E27FC236}">
              <a16:creationId xmlns:a16="http://schemas.microsoft.com/office/drawing/2014/main" id="{00000000-0008-0000-0800-0000EE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519" name="Text Box 6">
          <a:extLst>
            <a:ext uri="{FF2B5EF4-FFF2-40B4-BE49-F238E27FC236}">
              <a16:creationId xmlns:a16="http://schemas.microsoft.com/office/drawing/2014/main" id="{00000000-0008-0000-0800-0000EF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20" name="Text Box 4">
          <a:extLst>
            <a:ext uri="{FF2B5EF4-FFF2-40B4-BE49-F238E27FC236}">
              <a16:creationId xmlns:a16="http://schemas.microsoft.com/office/drawing/2014/main" id="{00000000-0008-0000-0800-0000F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21" name="Text Box 6">
          <a:extLst>
            <a:ext uri="{FF2B5EF4-FFF2-40B4-BE49-F238E27FC236}">
              <a16:creationId xmlns:a16="http://schemas.microsoft.com/office/drawing/2014/main" id="{00000000-0008-0000-0800-0000F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22" name="Text Box 4">
          <a:extLst>
            <a:ext uri="{FF2B5EF4-FFF2-40B4-BE49-F238E27FC236}">
              <a16:creationId xmlns:a16="http://schemas.microsoft.com/office/drawing/2014/main" id="{00000000-0008-0000-0800-0000F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23" name="Text Box 6">
          <a:extLst>
            <a:ext uri="{FF2B5EF4-FFF2-40B4-BE49-F238E27FC236}">
              <a16:creationId xmlns:a16="http://schemas.microsoft.com/office/drawing/2014/main" id="{00000000-0008-0000-0800-0000F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524" name="Text Box 4">
          <a:extLst>
            <a:ext uri="{FF2B5EF4-FFF2-40B4-BE49-F238E27FC236}">
              <a16:creationId xmlns:a16="http://schemas.microsoft.com/office/drawing/2014/main" id="{00000000-0008-0000-0800-0000F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525" name="Text Box 6">
          <a:extLst>
            <a:ext uri="{FF2B5EF4-FFF2-40B4-BE49-F238E27FC236}">
              <a16:creationId xmlns:a16="http://schemas.microsoft.com/office/drawing/2014/main" id="{00000000-0008-0000-0800-0000F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26" name="Text Box 4">
          <a:extLst>
            <a:ext uri="{FF2B5EF4-FFF2-40B4-BE49-F238E27FC236}">
              <a16:creationId xmlns:a16="http://schemas.microsoft.com/office/drawing/2014/main" id="{00000000-0008-0000-0800-0000F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27" name="Text Box 6">
          <a:extLst>
            <a:ext uri="{FF2B5EF4-FFF2-40B4-BE49-F238E27FC236}">
              <a16:creationId xmlns:a16="http://schemas.microsoft.com/office/drawing/2014/main" id="{00000000-0008-0000-0800-0000F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528" name="Text Box 4">
          <a:extLst>
            <a:ext uri="{FF2B5EF4-FFF2-40B4-BE49-F238E27FC236}">
              <a16:creationId xmlns:a16="http://schemas.microsoft.com/office/drawing/2014/main" id="{00000000-0008-0000-0800-0000F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529" name="Text Box 6">
          <a:extLst>
            <a:ext uri="{FF2B5EF4-FFF2-40B4-BE49-F238E27FC236}">
              <a16:creationId xmlns:a16="http://schemas.microsoft.com/office/drawing/2014/main" id="{00000000-0008-0000-0800-0000F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30" name="Text Box 4">
          <a:extLst>
            <a:ext uri="{FF2B5EF4-FFF2-40B4-BE49-F238E27FC236}">
              <a16:creationId xmlns:a16="http://schemas.microsoft.com/office/drawing/2014/main" id="{00000000-0008-0000-0800-0000F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531" name="Text Box 6">
          <a:extLst>
            <a:ext uri="{FF2B5EF4-FFF2-40B4-BE49-F238E27FC236}">
              <a16:creationId xmlns:a16="http://schemas.microsoft.com/office/drawing/2014/main" id="{00000000-0008-0000-0800-0000F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532" name="Text Box 4">
          <a:extLst>
            <a:ext uri="{FF2B5EF4-FFF2-40B4-BE49-F238E27FC236}">
              <a16:creationId xmlns:a16="http://schemas.microsoft.com/office/drawing/2014/main" id="{00000000-0008-0000-0800-0000F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533" name="Text Box 6">
          <a:extLst>
            <a:ext uri="{FF2B5EF4-FFF2-40B4-BE49-F238E27FC236}">
              <a16:creationId xmlns:a16="http://schemas.microsoft.com/office/drawing/2014/main" id="{00000000-0008-0000-0800-0000F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34" name="Text Box 4">
          <a:extLst>
            <a:ext uri="{FF2B5EF4-FFF2-40B4-BE49-F238E27FC236}">
              <a16:creationId xmlns:a16="http://schemas.microsoft.com/office/drawing/2014/main" id="{00000000-0008-0000-0800-0000F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35" name="Text Box 6">
          <a:extLst>
            <a:ext uri="{FF2B5EF4-FFF2-40B4-BE49-F238E27FC236}">
              <a16:creationId xmlns:a16="http://schemas.microsoft.com/office/drawing/2014/main" id="{00000000-0008-0000-0800-0000F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36" name="Text Box 4">
          <a:extLst>
            <a:ext uri="{FF2B5EF4-FFF2-40B4-BE49-F238E27FC236}">
              <a16:creationId xmlns:a16="http://schemas.microsoft.com/office/drawing/2014/main" id="{00000000-0008-0000-0800-00000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37" name="Text Box 6">
          <a:extLst>
            <a:ext uri="{FF2B5EF4-FFF2-40B4-BE49-F238E27FC236}">
              <a16:creationId xmlns:a16="http://schemas.microsoft.com/office/drawing/2014/main" id="{00000000-0008-0000-0800-00000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538" name="Text Box 4">
          <a:extLst>
            <a:ext uri="{FF2B5EF4-FFF2-40B4-BE49-F238E27FC236}">
              <a16:creationId xmlns:a16="http://schemas.microsoft.com/office/drawing/2014/main" id="{00000000-0008-0000-0800-000002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539" name="Text Box 6">
          <a:extLst>
            <a:ext uri="{FF2B5EF4-FFF2-40B4-BE49-F238E27FC236}">
              <a16:creationId xmlns:a16="http://schemas.microsoft.com/office/drawing/2014/main" id="{00000000-0008-0000-0800-000003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0" name="Text Box 4">
          <a:extLst>
            <a:ext uri="{FF2B5EF4-FFF2-40B4-BE49-F238E27FC236}">
              <a16:creationId xmlns:a16="http://schemas.microsoft.com/office/drawing/2014/main" id="{00000000-0008-0000-0800-000004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1" name="Text Box 6">
          <a:extLst>
            <a:ext uri="{FF2B5EF4-FFF2-40B4-BE49-F238E27FC236}">
              <a16:creationId xmlns:a16="http://schemas.microsoft.com/office/drawing/2014/main" id="{00000000-0008-0000-0800-00000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2" name="Text Box 4">
          <a:extLst>
            <a:ext uri="{FF2B5EF4-FFF2-40B4-BE49-F238E27FC236}">
              <a16:creationId xmlns:a16="http://schemas.microsoft.com/office/drawing/2014/main" id="{00000000-0008-0000-0800-00000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3" name="Text Box 6">
          <a:extLst>
            <a:ext uri="{FF2B5EF4-FFF2-40B4-BE49-F238E27FC236}">
              <a16:creationId xmlns:a16="http://schemas.microsoft.com/office/drawing/2014/main" id="{00000000-0008-0000-0800-000007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4" name="Text Box 4">
          <a:extLst>
            <a:ext uri="{FF2B5EF4-FFF2-40B4-BE49-F238E27FC236}">
              <a16:creationId xmlns:a16="http://schemas.microsoft.com/office/drawing/2014/main" id="{00000000-0008-0000-0800-000008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5" name="Text Box 6">
          <a:extLst>
            <a:ext uri="{FF2B5EF4-FFF2-40B4-BE49-F238E27FC236}">
              <a16:creationId xmlns:a16="http://schemas.microsoft.com/office/drawing/2014/main" id="{00000000-0008-0000-0800-000009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6" name="Text Box 4">
          <a:extLst>
            <a:ext uri="{FF2B5EF4-FFF2-40B4-BE49-F238E27FC236}">
              <a16:creationId xmlns:a16="http://schemas.microsoft.com/office/drawing/2014/main" id="{00000000-0008-0000-0800-00000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47" name="Text Box 6">
          <a:extLst>
            <a:ext uri="{FF2B5EF4-FFF2-40B4-BE49-F238E27FC236}">
              <a16:creationId xmlns:a16="http://schemas.microsoft.com/office/drawing/2014/main" id="{00000000-0008-0000-0800-00000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548" name="Text Box 4">
          <a:extLst>
            <a:ext uri="{FF2B5EF4-FFF2-40B4-BE49-F238E27FC236}">
              <a16:creationId xmlns:a16="http://schemas.microsoft.com/office/drawing/2014/main" id="{00000000-0008-0000-0800-00000C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549" name="Text Box 6">
          <a:extLst>
            <a:ext uri="{FF2B5EF4-FFF2-40B4-BE49-F238E27FC236}">
              <a16:creationId xmlns:a16="http://schemas.microsoft.com/office/drawing/2014/main" id="{00000000-0008-0000-0800-00000D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0" name="Text Box 4">
          <a:extLst>
            <a:ext uri="{FF2B5EF4-FFF2-40B4-BE49-F238E27FC236}">
              <a16:creationId xmlns:a16="http://schemas.microsoft.com/office/drawing/2014/main" id="{00000000-0008-0000-0800-00000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1" name="Text Box 6">
          <a:extLst>
            <a:ext uri="{FF2B5EF4-FFF2-40B4-BE49-F238E27FC236}">
              <a16:creationId xmlns:a16="http://schemas.microsoft.com/office/drawing/2014/main" id="{00000000-0008-0000-0800-00000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2" name="Text Box 4">
          <a:extLst>
            <a:ext uri="{FF2B5EF4-FFF2-40B4-BE49-F238E27FC236}">
              <a16:creationId xmlns:a16="http://schemas.microsoft.com/office/drawing/2014/main" id="{00000000-0008-0000-0800-00001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3" name="Text Box 6">
          <a:extLst>
            <a:ext uri="{FF2B5EF4-FFF2-40B4-BE49-F238E27FC236}">
              <a16:creationId xmlns:a16="http://schemas.microsoft.com/office/drawing/2014/main" id="{00000000-0008-0000-0800-00001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4" name="Text Box 4">
          <a:extLst>
            <a:ext uri="{FF2B5EF4-FFF2-40B4-BE49-F238E27FC236}">
              <a16:creationId xmlns:a16="http://schemas.microsoft.com/office/drawing/2014/main" id="{00000000-0008-0000-0800-000012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555" name="Text Box 6">
          <a:extLst>
            <a:ext uri="{FF2B5EF4-FFF2-40B4-BE49-F238E27FC236}">
              <a16:creationId xmlns:a16="http://schemas.microsoft.com/office/drawing/2014/main" id="{00000000-0008-0000-0800-000013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56" name="Text Box 4">
          <a:extLst>
            <a:ext uri="{FF2B5EF4-FFF2-40B4-BE49-F238E27FC236}">
              <a16:creationId xmlns:a16="http://schemas.microsoft.com/office/drawing/2014/main" id="{00000000-0008-0000-0800-00001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57" name="Text Box 6">
          <a:extLst>
            <a:ext uri="{FF2B5EF4-FFF2-40B4-BE49-F238E27FC236}">
              <a16:creationId xmlns:a16="http://schemas.microsoft.com/office/drawing/2014/main" id="{00000000-0008-0000-0800-00001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558" name="Text Box 4">
          <a:extLst>
            <a:ext uri="{FF2B5EF4-FFF2-40B4-BE49-F238E27FC236}">
              <a16:creationId xmlns:a16="http://schemas.microsoft.com/office/drawing/2014/main" id="{00000000-0008-0000-0800-00001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559" name="Text Box 6">
          <a:extLst>
            <a:ext uri="{FF2B5EF4-FFF2-40B4-BE49-F238E27FC236}">
              <a16:creationId xmlns:a16="http://schemas.microsoft.com/office/drawing/2014/main" id="{00000000-0008-0000-0800-00001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0" name="Text Box 4">
          <a:extLst>
            <a:ext uri="{FF2B5EF4-FFF2-40B4-BE49-F238E27FC236}">
              <a16:creationId xmlns:a16="http://schemas.microsoft.com/office/drawing/2014/main" id="{00000000-0008-0000-0800-00001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1" name="Text Box 6">
          <a:extLst>
            <a:ext uri="{FF2B5EF4-FFF2-40B4-BE49-F238E27FC236}">
              <a16:creationId xmlns:a16="http://schemas.microsoft.com/office/drawing/2014/main" id="{00000000-0008-0000-0800-00001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562" name="Text Box 4">
          <a:extLst>
            <a:ext uri="{FF2B5EF4-FFF2-40B4-BE49-F238E27FC236}">
              <a16:creationId xmlns:a16="http://schemas.microsoft.com/office/drawing/2014/main" id="{00000000-0008-0000-0800-00001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563" name="Text Box 6">
          <a:extLst>
            <a:ext uri="{FF2B5EF4-FFF2-40B4-BE49-F238E27FC236}">
              <a16:creationId xmlns:a16="http://schemas.microsoft.com/office/drawing/2014/main" id="{00000000-0008-0000-0800-00001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4" name="Text Box 4">
          <a:extLst>
            <a:ext uri="{FF2B5EF4-FFF2-40B4-BE49-F238E27FC236}">
              <a16:creationId xmlns:a16="http://schemas.microsoft.com/office/drawing/2014/main" id="{00000000-0008-0000-0800-00001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5" name="Text Box 6">
          <a:extLst>
            <a:ext uri="{FF2B5EF4-FFF2-40B4-BE49-F238E27FC236}">
              <a16:creationId xmlns:a16="http://schemas.microsoft.com/office/drawing/2014/main" id="{00000000-0008-0000-0800-00001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566" name="Text Box 4">
          <a:extLst>
            <a:ext uri="{FF2B5EF4-FFF2-40B4-BE49-F238E27FC236}">
              <a16:creationId xmlns:a16="http://schemas.microsoft.com/office/drawing/2014/main" id="{00000000-0008-0000-0800-00001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567" name="Text Box 6">
          <a:extLst>
            <a:ext uri="{FF2B5EF4-FFF2-40B4-BE49-F238E27FC236}">
              <a16:creationId xmlns:a16="http://schemas.microsoft.com/office/drawing/2014/main" id="{00000000-0008-0000-0800-00001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8" name="Text Box 4">
          <a:extLst>
            <a:ext uri="{FF2B5EF4-FFF2-40B4-BE49-F238E27FC236}">
              <a16:creationId xmlns:a16="http://schemas.microsoft.com/office/drawing/2014/main" id="{00000000-0008-0000-0800-00002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69" name="Text Box 6">
          <a:extLst>
            <a:ext uri="{FF2B5EF4-FFF2-40B4-BE49-F238E27FC236}">
              <a16:creationId xmlns:a16="http://schemas.microsoft.com/office/drawing/2014/main" id="{00000000-0008-0000-0800-00002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570" name="Text Box 4">
          <a:extLst>
            <a:ext uri="{FF2B5EF4-FFF2-40B4-BE49-F238E27FC236}">
              <a16:creationId xmlns:a16="http://schemas.microsoft.com/office/drawing/2014/main" id="{00000000-0008-0000-0800-00002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571" name="Text Box 6">
          <a:extLst>
            <a:ext uri="{FF2B5EF4-FFF2-40B4-BE49-F238E27FC236}">
              <a16:creationId xmlns:a16="http://schemas.microsoft.com/office/drawing/2014/main" id="{00000000-0008-0000-0800-00002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72" name="Text Box 4">
          <a:extLst>
            <a:ext uri="{FF2B5EF4-FFF2-40B4-BE49-F238E27FC236}">
              <a16:creationId xmlns:a16="http://schemas.microsoft.com/office/drawing/2014/main" id="{00000000-0008-0000-0800-00002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73" name="Text Box 6">
          <a:extLst>
            <a:ext uri="{FF2B5EF4-FFF2-40B4-BE49-F238E27FC236}">
              <a16:creationId xmlns:a16="http://schemas.microsoft.com/office/drawing/2014/main" id="{00000000-0008-0000-0800-00002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74" name="Text Box 4">
          <a:extLst>
            <a:ext uri="{FF2B5EF4-FFF2-40B4-BE49-F238E27FC236}">
              <a16:creationId xmlns:a16="http://schemas.microsoft.com/office/drawing/2014/main" id="{00000000-0008-0000-0800-00002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75" name="Text Box 6">
          <a:extLst>
            <a:ext uri="{FF2B5EF4-FFF2-40B4-BE49-F238E27FC236}">
              <a16:creationId xmlns:a16="http://schemas.microsoft.com/office/drawing/2014/main" id="{00000000-0008-0000-0800-00002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76" name="Text Box 4">
          <a:extLst>
            <a:ext uri="{FF2B5EF4-FFF2-40B4-BE49-F238E27FC236}">
              <a16:creationId xmlns:a16="http://schemas.microsoft.com/office/drawing/2014/main" id="{00000000-0008-0000-0800-000028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77" name="Text Box 6">
          <a:extLst>
            <a:ext uri="{FF2B5EF4-FFF2-40B4-BE49-F238E27FC236}">
              <a16:creationId xmlns:a16="http://schemas.microsoft.com/office/drawing/2014/main" id="{00000000-0008-0000-0800-000029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578" name="Text Box 4">
          <a:extLst>
            <a:ext uri="{FF2B5EF4-FFF2-40B4-BE49-F238E27FC236}">
              <a16:creationId xmlns:a16="http://schemas.microsoft.com/office/drawing/2014/main" id="{00000000-0008-0000-0800-00002A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579" name="Text Box 6">
          <a:extLst>
            <a:ext uri="{FF2B5EF4-FFF2-40B4-BE49-F238E27FC236}">
              <a16:creationId xmlns:a16="http://schemas.microsoft.com/office/drawing/2014/main" id="{00000000-0008-0000-0800-00002B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0" name="Text Box 4">
          <a:extLst>
            <a:ext uri="{FF2B5EF4-FFF2-40B4-BE49-F238E27FC236}">
              <a16:creationId xmlns:a16="http://schemas.microsoft.com/office/drawing/2014/main" id="{00000000-0008-0000-0800-00002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1" name="Text Box 6">
          <a:extLst>
            <a:ext uri="{FF2B5EF4-FFF2-40B4-BE49-F238E27FC236}">
              <a16:creationId xmlns:a16="http://schemas.microsoft.com/office/drawing/2014/main" id="{00000000-0008-0000-0800-00002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582" name="Text Box 4">
          <a:extLst>
            <a:ext uri="{FF2B5EF4-FFF2-40B4-BE49-F238E27FC236}">
              <a16:creationId xmlns:a16="http://schemas.microsoft.com/office/drawing/2014/main" id="{00000000-0008-0000-0800-00002E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583" name="Text Box 6">
          <a:extLst>
            <a:ext uri="{FF2B5EF4-FFF2-40B4-BE49-F238E27FC236}">
              <a16:creationId xmlns:a16="http://schemas.microsoft.com/office/drawing/2014/main" id="{00000000-0008-0000-0800-00002F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4" name="Text Box 4">
          <a:extLst>
            <a:ext uri="{FF2B5EF4-FFF2-40B4-BE49-F238E27FC236}">
              <a16:creationId xmlns:a16="http://schemas.microsoft.com/office/drawing/2014/main" id="{00000000-0008-0000-0800-00003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5" name="Text Box 6">
          <a:extLst>
            <a:ext uri="{FF2B5EF4-FFF2-40B4-BE49-F238E27FC236}">
              <a16:creationId xmlns:a16="http://schemas.microsoft.com/office/drawing/2014/main" id="{00000000-0008-0000-0800-00003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586" name="Text Box 4">
          <a:extLst>
            <a:ext uri="{FF2B5EF4-FFF2-40B4-BE49-F238E27FC236}">
              <a16:creationId xmlns:a16="http://schemas.microsoft.com/office/drawing/2014/main" id="{00000000-0008-0000-0800-000032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587" name="Text Box 6">
          <a:extLst>
            <a:ext uri="{FF2B5EF4-FFF2-40B4-BE49-F238E27FC236}">
              <a16:creationId xmlns:a16="http://schemas.microsoft.com/office/drawing/2014/main" id="{00000000-0008-0000-0800-000033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8" name="Text Box 4">
          <a:extLst>
            <a:ext uri="{FF2B5EF4-FFF2-40B4-BE49-F238E27FC236}">
              <a16:creationId xmlns:a16="http://schemas.microsoft.com/office/drawing/2014/main" id="{00000000-0008-0000-0800-00003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589" name="Text Box 6">
          <a:extLst>
            <a:ext uri="{FF2B5EF4-FFF2-40B4-BE49-F238E27FC236}">
              <a16:creationId xmlns:a16="http://schemas.microsoft.com/office/drawing/2014/main" id="{00000000-0008-0000-0800-00003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590" name="Text Box 4">
          <a:extLst>
            <a:ext uri="{FF2B5EF4-FFF2-40B4-BE49-F238E27FC236}">
              <a16:creationId xmlns:a16="http://schemas.microsoft.com/office/drawing/2014/main" id="{00000000-0008-0000-0800-000036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591" name="Text Box 6">
          <a:extLst>
            <a:ext uri="{FF2B5EF4-FFF2-40B4-BE49-F238E27FC236}">
              <a16:creationId xmlns:a16="http://schemas.microsoft.com/office/drawing/2014/main" id="{00000000-0008-0000-0800-000037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92" name="Text Box 4">
          <a:extLst>
            <a:ext uri="{FF2B5EF4-FFF2-40B4-BE49-F238E27FC236}">
              <a16:creationId xmlns:a16="http://schemas.microsoft.com/office/drawing/2014/main" id="{00000000-0008-0000-0800-000038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593" name="Text Box 6">
          <a:extLst>
            <a:ext uri="{FF2B5EF4-FFF2-40B4-BE49-F238E27FC236}">
              <a16:creationId xmlns:a16="http://schemas.microsoft.com/office/drawing/2014/main" id="{00000000-0008-0000-0800-000039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94" name="Text Box 4">
          <a:extLst>
            <a:ext uri="{FF2B5EF4-FFF2-40B4-BE49-F238E27FC236}">
              <a16:creationId xmlns:a16="http://schemas.microsoft.com/office/drawing/2014/main" id="{00000000-0008-0000-0800-00003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595" name="Text Box 6">
          <a:extLst>
            <a:ext uri="{FF2B5EF4-FFF2-40B4-BE49-F238E27FC236}">
              <a16:creationId xmlns:a16="http://schemas.microsoft.com/office/drawing/2014/main" id="{00000000-0008-0000-0800-00003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96" name="Text Box 4">
          <a:extLst>
            <a:ext uri="{FF2B5EF4-FFF2-40B4-BE49-F238E27FC236}">
              <a16:creationId xmlns:a16="http://schemas.microsoft.com/office/drawing/2014/main" id="{00000000-0008-0000-0800-00003C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597" name="Text Box 6">
          <a:extLst>
            <a:ext uri="{FF2B5EF4-FFF2-40B4-BE49-F238E27FC236}">
              <a16:creationId xmlns:a16="http://schemas.microsoft.com/office/drawing/2014/main" id="{00000000-0008-0000-0800-00003D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598" name="Text Box 4">
          <a:extLst>
            <a:ext uri="{FF2B5EF4-FFF2-40B4-BE49-F238E27FC236}">
              <a16:creationId xmlns:a16="http://schemas.microsoft.com/office/drawing/2014/main" id="{00000000-0008-0000-0800-00003E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599" name="Text Box 6">
          <a:extLst>
            <a:ext uri="{FF2B5EF4-FFF2-40B4-BE49-F238E27FC236}">
              <a16:creationId xmlns:a16="http://schemas.microsoft.com/office/drawing/2014/main" id="{00000000-0008-0000-0800-00003F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0" name="Text Box 4">
          <a:extLst>
            <a:ext uri="{FF2B5EF4-FFF2-40B4-BE49-F238E27FC236}">
              <a16:creationId xmlns:a16="http://schemas.microsoft.com/office/drawing/2014/main" id="{00000000-0008-0000-0800-00004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1" name="Text Box 6">
          <a:extLst>
            <a:ext uri="{FF2B5EF4-FFF2-40B4-BE49-F238E27FC236}">
              <a16:creationId xmlns:a16="http://schemas.microsoft.com/office/drawing/2014/main" id="{00000000-0008-0000-0800-00004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02" name="Text Box 4">
          <a:extLst>
            <a:ext uri="{FF2B5EF4-FFF2-40B4-BE49-F238E27FC236}">
              <a16:creationId xmlns:a16="http://schemas.microsoft.com/office/drawing/2014/main" id="{00000000-0008-0000-0800-000042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03" name="Text Box 6">
          <a:extLst>
            <a:ext uri="{FF2B5EF4-FFF2-40B4-BE49-F238E27FC236}">
              <a16:creationId xmlns:a16="http://schemas.microsoft.com/office/drawing/2014/main" id="{00000000-0008-0000-0800-000043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4" name="Text Box 4">
          <a:extLst>
            <a:ext uri="{FF2B5EF4-FFF2-40B4-BE49-F238E27FC236}">
              <a16:creationId xmlns:a16="http://schemas.microsoft.com/office/drawing/2014/main" id="{00000000-0008-0000-0800-00004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5" name="Text Box 6">
          <a:extLst>
            <a:ext uri="{FF2B5EF4-FFF2-40B4-BE49-F238E27FC236}">
              <a16:creationId xmlns:a16="http://schemas.microsoft.com/office/drawing/2014/main" id="{00000000-0008-0000-0800-00004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06" name="Text Box 4">
          <a:extLst>
            <a:ext uri="{FF2B5EF4-FFF2-40B4-BE49-F238E27FC236}">
              <a16:creationId xmlns:a16="http://schemas.microsoft.com/office/drawing/2014/main" id="{00000000-0008-0000-0800-000046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07" name="Text Box 6">
          <a:extLst>
            <a:ext uri="{FF2B5EF4-FFF2-40B4-BE49-F238E27FC236}">
              <a16:creationId xmlns:a16="http://schemas.microsoft.com/office/drawing/2014/main" id="{00000000-0008-0000-0800-000047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8" name="Text Box 4">
          <a:extLst>
            <a:ext uri="{FF2B5EF4-FFF2-40B4-BE49-F238E27FC236}">
              <a16:creationId xmlns:a16="http://schemas.microsoft.com/office/drawing/2014/main" id="{00000000-0008-0000-0800-00004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09" name="Text Box 6">
          <a:extLst>
            <a:ext uri="{FF2B5EF4-FFF2-40B4-BE49-F238E27FC236}">
              <a16:creationId xmlns:a16="http://schemas.microsoft.com/office/drawing/2014/main" id="{00000000-0008-0000-0800-00004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10" name="Text Box 4">
          <a:extLst>
            <a:ext uri="{FF2B5EF4-FFF2-40B4-BE49-F238E27FC236}">
              <a16:creationId xmlns:a16="http://schemas.microsoft.com/office/drawing/2014/main" id="{00000000-0008-0000-0800-00004A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11" name="Text Box 6">
          <a:extLst>
            <a:ext uri="{FF2B5EF4-FFF2-40B4-BE49-F238E27FC236}">
              <a16:creationId xmlns:a16="http://schemas.microsoft.com/office/drawing/2014/main" id="{00000000-0008-0000-0800-00004B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12" name="Text Box 4">
          <a:extLst>
            <a:ext uri="{FF2B5EF4-FFF2-40B4-BE49-F238E27FC236}">
              <a16:creationId xmlns:a16="http://schemas.microsoft.com/office/drawing/2014/main" id="{00000000-0008-0000-0800-00004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13" name="Text Box 6">
          <a:extLst>
            <a:ext uri="{FF2B5EF4-FFF2-40B4-BE49-F238E27FC236}">
              <a16:creationId xmlns:a16="http://schemas.microsoft.com/office/drawing/2014/main" id="{00000000-0008-0000-0800-00004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14" name="Text Box 4">
          <a:extLst>
            <a:ext uri="{FF2B5EF4-FFF2-40B4-BE49-F238E27FC236}">
              <a16:creationId xmlns:a16="http://schemas.microsoft.com/office/drawing/2014/main" id="{00000000-0008-0000-0800-00004E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15" name="Text Box 6">
          <a:extLst>
            <a:ext uri="{FF2B5EF4-FFF2-40B4-BE49-F238E27FC236}">
              <a16:creationId xmlns:a16="http://schemas.microsoft.com/office/drawing/2014/main" id="{00000000-0008-0000-0800-00004F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16" name="Text Box 4">
          <a:extLst>
            <a:ext uri="{FF2B5EF4-FFF2-40B4-BE49-F238E27FC236}">
              <a16:creationId xmlns:a16="http://schemas.microsoft.com/office/drawing/2014/main" id="{00000000-0008-0000-0800-000050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17" name="Text Box 6">
          <a:extLst>
            <a:ext uri="{FF2B5EF4-FFF2-40B4-BE49-F238E27FC236}">
              <a16:creationId xmlns:a16="http://schemas.microsoft.com/office/drawing/2014/main" id="{00000000-0008-0000-0800-00005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618" name="Text Box 4">
          <a:extLst>
            <a:ext uri="{FF2B5EF4-FFF2-40B4-BE49-F238E27FC236}">
              <a16:creationId xmlns:a16="http://schemas.microsoft.com/office/drawing/2014/main" id="{00000000-0008-0000-0800-000052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619" name="Text Box 6">
          <a:extLst>
            <a:ext uri="{FF2B5EF4-FFF2-40B4-BE49-F238E27FC236}">
              <a16:creationId xmlns:a16="http://schemas.microsoft.com/office/drawing/2014/main" id="{00000000-0008-0000-0800-000053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0" name="Text Box 4">
          <a:extLst>
            <a:ext uri="{FF2B5EF4-FFF2-40B4-BE49-F238E27FC236}">
              <a16:creationId xmlns:a16="http://schemas.microsoft.com/office/drawing/2014/main" id="{00000000-0008-0000-0800-00005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1" name="Text Box 6">
          <a:extLst>
            <a:ext uri="{FF2B5EF4-FFF2-40B4-BE49-F238E27FC236}">
              <a16:creationId xmlns:a16="http://schemas.microsoft.com/office/drawing/2014/main" id="{00000000-0008-0000-0800-00005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22" name="Text Box 4">
          <a:extLst>
            <a:ext uri="{FF2B5EF4-FFF2-40B4-BE49-F238E27FC236}">
              <a16:creationId xmlns:a16="http://schemas.microsoft.com/office/drawing/2014/main" id="{00000000-0008-0000-0800-000056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23" name="Text Box 6">
          <a:extLst>
            <a:ext uri="{FF2B5EF4-FFF2-40B4-BE49-F238E27FC236}">
              <a16:creationId xmlns:a16="http://schemas.microsoft.com/office/drawing/2014/main" id="{00000000-0008-0000-0800-00005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4" name="Text Box 4">
          <a:extLst>
            <a:ext uri="{FF2B5EF4-FFF2-40B4-BE49-F238E27FC236}">
              <a16:creationId xmlns:a16="http://schemas.microsoft.com/office/drawing/2014/main" id="{00000000-0008-0000-0800-00005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5" name="Text Box 6">
          <a:extLst>
            <a:ext uri="{FF2B5EF4-FFF2-40B4-BE49-F238E27FC236}">
              <a16:creationId xmlns:a16="http://schemas.microsoft.com/office/drawing/2014/main" id="{00000000-0008-0000-0800-00005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26" name="Text Box 4">
          <a:extLst>
            <a:ext uri="{FF2B5EF4-FFF2-40B4-BE49-F238E27FC236}">
              <a16:creationId xmlns:a16="http://schemas.microsoft.com/office/drawing/2014/main" id="{00000000-0008-0000-0800-00005A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27" name="Text Box 6">
          <a:extLst>
            <a:ext uri="{FF2B5EF4-FFF2-40B4-BE49-F238E27FC236}">
              <a16:creationId xmlns:a16="http://schemas.microsoft.com/office/drawing/2014/main" id="{00000000-0008-0000-0800-00005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8" name="Text Box 4">
          <a:extLst>
            <a:ext uri="{FF2B5EF4-FFF2-40B4-BE49-F238E27FC236}">
              <a16:creationId xmlns:a16="http://schemas.microsoft.com/office/drawing/2014/main" id="{00000000-0008-0000-0800-00005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29" name="Text Box 6">
          <a:extLst>
            <a:ext uri="{FF2B5EF4-FFF2-40B4-BE49-F238E27FC236}">
              <a16:creationId xmlns:a16="http://schemas.microsoft.com/office/drawing/2014/main" id="{00000000-0008-0000-0800-00005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30" name="Text Box 4">
          <a:extLst>
            <a:ext uri="{FF2B5EF4-FFF2-40B4-BE49-F238E27FC236}">
              <a16:creationId xmlns:a16="http://schemas.microsoft.com/office/drawing/2014/main" id="{00000000-0008-0000-0800-00005E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31" name="Text Box 6">
          <a:extLst>
            <a:ext uri="{FF2B5EF4-FFF2-40B4-BE49-F238E27FC236}">
              <a16:creationId xmlns:a16="http://schemas.microsoft.com/office/drawing/2014/main" id="{00000000-0008-0000-0800-00005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32" name="Text Box 4">
          <a:extLst>
            <a:ext uri="{FF2B5EF4-FFF2-40B4-BE49-F238E27FC236}">
              <a16:creationId xmlns:a16="http://schemas.microsoft.com/office/drawing/2014/main" id="{00000000-0008-0000-0800-000060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33" name="Text Box 6">
          <a:extLst>
            <a:ext uri="{FF2B5EF4-FFF2-40B4-BE49-F238E27FC236}">
              <a16:creationId xmlns:a16="http://schemas.microsoft.com/office/drawing/2014/main" id="{00000000-0008-0000-0800-00006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34" name="Text Box 4">
          <a:extLst>
            <a:ext uri="{FF2B5EF4-FFF2-40B4-BE49-F238E27FC236}">
              <a16:creationId xmlns:a16="http://schemas.microsoft.com/office/drawing/2014/main" id="{00000000-0008-0000-0800-000062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35" name="Text Box 6">
          <a:extLst>
            <a:ext uri="{FF2B5EF4-FFF2-40B4-BE49-F238E27FC236}">
              <a16:creationId xmlns:a16="http://schemas.microsoft.com/office/drawing/2014/main" id="{00000000-0008-0000-0800-00006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36" name="Text Box 4">
          <a:extLst>
            <a:ext uri="{FF2B5EF4-FFF2-40B4-BE49-F238E27FC236}">
              <a16:creationId xmlns:a16="http://schemas.microsoft.com/office/drawing/2014/main" id="{00000000-0008-0000-0800-00006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37" name="Text Box 6">
          <a:extLst>
            <a:ext uri="{FF2B5EF4-FFF2-40B4-BE49-F238E27FC236}">
              <a16:creationId xmlns:a16="http://schemas.microsoft.com/office/drawing/2014/main" id="{00000000-0008-0000-0800-00006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638" name="Text Box 4">
          <a:extLst>
            <a:ext uri="{FF2B5EF4-FFF2-40B4-BE49-F238E27FC236}">
              <a16:creationId xmlns:a16="http://schemas.microsoft.com/office/drawing/2014/main" id="{00000000-0008-0000-0800-00006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1639" name="Text Box 6">
          <a:extLst>
            <a:ext uri="{FF2B5EF4-FFF2-40B4-BE49-F238E27FC236}">
              <a16:creationId xmlns:a16="http://schemas.microsoft.com/office/drawing/2014/main" id="{00000000-0008-0000-0800-00006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0" name="Text Box 4">
          <a:extLst>
            <a:ext uri="{FF2B5EF4-FFF2-40B4-BE49-F238E27FC236}">
              <a16:creationId xmlns:a16="http://schemas.microsoft.com/office/drawing/2014/main" id="{00000000-0008-0000-0800-00006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1" name="Text Box 6">
          <a:extLst>
            <a:ext uri="{FF2B5EF4-FFF2-40B4-BE49-F238E27FC236}">
              <a16:creationId xmlns:a16="http://schemas.microsoft.com/office/drawing/2014/main" id="{00000000-0008-0000-0800-00006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42" name="Text Box 4">
          <a:extLst>
            <a:ext uri="{FF2B5EF4-FFF2-40B4-BE49-F238E27FC236}">
              <a16:creationId xmlns:a16="http://schemas.microsoft.com/office/drawing/2014/main" id="{00000000-0008-0000-0800-00006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43" name="Text Box 6">
          <a:extLst>
            <a:ext uri="{FF2B5EF4-FFF2-40B4-BE49-F238E27FC236}">
              <a16:creationId xmlns:a16="http://schemas.microsoft.com/office/drawing/2014/main" id="{00000000-0008-0000-0800-00006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4" name="Text Box 4">
          <a:extLst>
            <a:ext uri="{FF2B5EF4-FFF2-40B4-BE49-F238E27FC236}">
              <a16:creationId xmlns:a16="http://schemas.microsoft.com/office/drawing/2014/main" id="{00000000-0008-0000-0800-00006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5" name="Text Box 6">
          <a:extLst>
            <a:ext uri="{FF2B5EF4-FFF2-40B4-BE49-F238E27FC236}">
              <a16:creationId xmlns:a16="http://schemas.microsoft.com/office/drawing/2014/main" id="{00000000-0008-0000-0800-00006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46" name="Text Box 4">
          <a:extLst>
            <a:ext uri="{FF2B5EF4-FFF2-40B4-BE49-F238E27FC236}">
              <a16:creationId xmlns:a16="http://schemas.microsoft.com/office/drawing/2014/main" id="{00000000-0008-0000-0800-00006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47" name="Text Box 6">
          <a:extLst>
            <a:ext uri="{FF2B5EF4-FFF2-40B4-BE49-F238E27FC236}">
              <a16:creationId xmlns:a16="http://schemas.microsoft.com/office/drawing/2014/main" id="{00000000-0008-0000-0800-00006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8" name="Text Box 4">
          <a:extLst>
            <a:ext uri="{FF2B5EF4-FFF2-40B4-BE49-F238E27FC236}">
              <a16:creationId xmlns:a16="http://schemas.microsoft.com/office/drawing/2014/main" id="{00000000-0008-0000-0800-00007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49" name="Text Box 6">
          <a:extLst>
            <a:ext uri="{FF2B5EF4-FFF2-40B4-BE49-F238E27FC236}">
              <a16:creationId xmlns:a16="http://schemas.microsoft.com/office/drawing/2014/main" id="{00000000-0008-0000-0800-00007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50" name="Text Box 4">
          <a:extLst>
            <a:ext uri="{FF2B5EF4-FFF2-40B4-BE49-F238E27FC236}">
              <a16:creationId xmlns:a16="http://schemas.microsoft.com/office/drawing/2014/main" id="{00000000-0008-0000-0800-00007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51" name="Text Box 6">
          <a:extLst>
            <a:ext uri="{FF2B5EF4-FFF2-40B4-BE49-F238E27FC236}">
              <a16:creationId xmlns:a16="http://schemas.microsoft.com/office/drawing/2014/main" id="{00000000-0008-0000-0800-00007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52" name="Text Box 4">
          <a:extLst>
            <a:ext uri="{FF2B5EF4-FFF2-40B4-BE49-F238E27FC236}">
              <a16:creationId xmlns:a16="http://schemas.microsoft.com/office/drawing/2014/main" id="{00000000-0008-0000-0800-00007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53" name="Text Box 6">
          <a:extLst>
            <a:ext uri="{FF2B5EF4-FFF2-40B4-BE49-F238E27FC236}">
              <a16:creationId xmlns:a16="http://schemas.microsoft.com/office/drawing/2014/main" id="{00000000-0008-0000-0800-00007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54" name="Text Box 4">
          <a:extLst>
            <a:ext uri="{FF2B5EF4-FFF2-40B4-BE49-F238E27FC236}">
              <a16:creationId xmlns:a16="http://schemas.microsoft.com/office/drawing/2014/main" id="{00000000-0008-0000-0800-00007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55" name="Text Box 6">
          <a:extLst>
            <a:ext uri="{FF2B5EF4-FFF2-40B4-BE49-F238E27FC236}">
              <a16:creationId xmlns:a16="http://schemas.microsoft.com/office/drawing/2014/main" id="{00000000-0008-0000-0800-00007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56" name="Text Box 6">
          <a:extLst>
            <a:ext uri="{FF2B5EF4-FFF2-40B4-BE49-F238E27FC236}">
              <a16:creationId xmlns:a16="http://schemas.microsoft.com/office/drawing/2014/main" id="{00000000-0008-0000-0800-00007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57" name="Text Box 4">
          <a:extLst>
            <a:ext uri="{FF2B5EF4-FFF2-40B4-BE49-F238E27FC236}">
              <a16:creationId xmlns:a16="http://schemas.microsoft.com/office/drawing/2014/main" id="{00000000-0008-0000-0800-000079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58" name="Text Box 6">
          <a:extLst>
            <a:ext uri="{FF2B5EF4-FFF2-40B4-BE49-F238E27FC236}">
              <a16:creationId xmlns:a16="http://schemas.microsoft.com/office/drawing/2014/main" id="{00000000-0008-0000-0800-00007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59" name="Text Box 4">
          <a:extLst>
            <a:ext uri="{FF2B5EF4-FFF2-40B4-BE49-F238E27FC236}">
              <a16:creationId xmlns:a16="http://schemas.microsoft.com/office/drawing/2014/main" id="{00000000-0008-0000-0800-00007B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60" name="Text Box 6">
          <a:extLst>
            <a:ext uri="{FF2B5EF4-FFF2-40B4-BE49-F238E27FC236}">
              <a16:creationId xmlns:a16="http://schemas.microsoft.com/office/drawing/2014/main" id="{00000000-0008-0000-0800-00007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61" name="Text Box 4">
          <a:extLst>
            <a:ext uri="{FF2B5EF4-FFF2-40B4-BE49-F238E27FC236}">
              <a16:creationId xmlns:a16="http://schemas.microsoft.com/office/drawing/2014/main" id="{00000000-0008-0000-0800-00007D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62" name="Text Box 6">
          <a:extLst>
            <a:ext uri="{FF2B5EF4-FFF2-40B4-BE49-F238E27FC236}">
              <a16:creationId xmlns:a16="http://schemas.microsoft.com/office/drawing/2014/main" id="{00000000-0008-0000-0800-00007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63" name="Text Box 4">
          <a:extLst>
            <a:ext uri="{FF2B5EF4-FFF2-40B4-BE49-F238E27FC236}">
              <a16:creationId xmlns:a16="http://schemas.microsoft.com/office/drawing/2014/main" id="{00000000-0008-0000-0800-00007F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64" name="Text Box 6">
          <a:extLst>
            <a:ext uri="{FF2B5EF4-FFF2-40B4-BE49-F238E27FC236}">
              <a16:creationId xmlns:a16="http://schemas.microsoft.com/office/drawing/2014/main" id="{00000000-0008-0000-0800-00008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65" name="Text Box 4">
          <a:extLst>
            <a:ext uri="{FF2B5EF4-FFF2-40B4-BE49-F238E27FC236}">
              <a16:creationId xmlns:a16="http://schemas.microsoft.com/office/drawing/2014/main" id="{00000000-0008-0000-0800-000081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66" name="Text Box 6">
          <a:extLst>
            <a:ext uri="{FF2B5EF4-FFF2-40B4-BE49-F238E27FC236}">
              <a16:creationId xmlns:a16="http://schemas.microsoft.com/office/drawing/2014/main" id="{00000000-0008-0000-0800-00008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67" name="Text Box 4">
          <a:extLst>
            <a:ext uri="{FF2B5EF4-FFF2-40B4-BE49-F238E27FC236}">
              <a16:creationId xmlns:a16="http://schemas.microsoft.com/office/drawing/2014/main" id="{00000000-0008-0000-0800-00008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68" name="Text Box 6">
          <a:extLst>
            <a:ext uri="{FF2B5EF4-FFF2-40B4-BE49-F238E27FC236}">
              <a16:creationId xmlns:a16="http://schemas.microsoft.com/office/drawing/2014/main" id="{00000000-0008-0000-0800-00008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69" name="Text Box 4">
          <a:extLst>
            <a:ext uri="{FF2B5EF4-FFF2-40B4-BE49-F238E27FC236}">
              <a16:creationId xmlns:a16="http://schemas.microsoft.com/office/drawing/2014/main" id="{00000000-0008-0000-0800-00008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0" name="Text Box 6">
          <a:extLst>
            <a:ext uri="{FF2B5EF4-FFF2-40B4-BE49-F238E27FC236}">
              <a16:creationId xmlns:a16="http://schemas.microsoft.com/office/drawing/2014/main" id="{00000000-0008-0000-0800-00008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671" name="Text Box 6">
          <a:extLst>
            <a:ext uri="{FF2B5EF4-FFF2-40B4-BE49-F238E27FC236}">
              <a16:creationId xmlns:a16="http://schemas.microsoft.com/office/drawing/2014/main" id="{00000000-0008-0000-0800-000087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672" name="Text Box 4">
          <a:extLst>
            <a:ext uri="{FF2B5EF4-FFF2-40B4-BE49-F238E27FC236}">
              <a16:creationId xmlns:a16="http://schemas.microsoft.com/office/drawing/2014/main" id="{00000000-0008-0000-0800-000088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673" name="Text Box 6">
          <a:extLst>
            <a:ext uri="{FF2B5EF4-FFF2-40B4-BE49-F238E27FC236}">
              <a16:creationId xmlns:a16="http://schemas.microsoft.com/office/drawing/2014/main" id="{00000000-0008-0000-0800-000089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4" name="Text Box 4">
          <a:extLst>
            <a:ext uri="{FF2B5EF4-FFF2-40B4-BE49-F238E27FC236}">
              <a16:creationId xmlns:a16="http://schemas.microsoft.com/office/drawing/2014/main" id="{00000000-0008-0000-0800-00008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5" name="Text Box 6">
          <a:extLst>
            <a:ext uri="{FF2B5EF4-FFF2-40B4-BE49-F238E27FC236}">
              <a16:creationId xmlns:a16="http://schemas.microsoft.com/office/drawing/2014/main" id="{00000000-0008-0000-0800-00008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6" name="Text Box 4">
          <a:extLst>
            <a:ext uri="{FF2B5EF4-FFF2-40B4-BE49-F238E27FC236}">
              <a16:creationId xmlns:a16="http://schemas.microsoft.com/office/drawing/2014/main" id="{00000000-0008-0000-0800-00008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7" name="Text Box 6">
          <a:extLst>
            <a:ext uri="{FF2B5EF4-FFF2-40B4-BE49-F238E27FC236}">
              <a16:creationId xmlns:a16="http://schemas.microsoft.com/office/drawing/2014/main" id="{00000000-0008-0000-0800-00008D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8" name="Text Box 4">
          <a:extLst>
            <a:ext uri="{FF2B5EF4-FFF2-40B4-BE49-F238E27FC236}">
              <a16:creationId xmlns:a16="http://schemas.microsoft.com/office/drawing/2014/main" id="{00000000-0008-0000-0800-00008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679" name="Text Box 6">
          <a:extLst>
            <a:ext uri="{FF2B5EF4-FFF2-40B4-BE49-F238E27FC236}">
              <a16:creationId xmlns:a16="http://schemas.microsoft.com/office/drawing/2014/main" id="{00000000-0008-0000-0800-00008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680" name="Text Box 6">
          <a:extLst>
            <a:ext uri="{FF2B5EF4-FFF2-40B4-BE49-F238E27FC236}">
              <a16:creationId xmlns:a16="http://schemas.microsoft.com/office/drawing/2014/main" id="{00000000-0008-0000-0800-000090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81" name="Text Box 4">
          <a:extLst>
            <a:ext uri="{FF2B5EF4-FFF2-40B4-BE49-F238E27FC236}">
              <a16:creationId xmlns:a16="http://schemas.microsoft.com/office/drawing/2014/main" id="{00000000-0008-0000-0800-00009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682" name="Text Box 6">
          <a:extLst>
            <a:ext uri="{FF2B5EF4-FFF2-40B4-BE49-F238E27FC236}">
              <a16:creationId xmlns:a16="http://schemas.microsoft.com/office/drawing/2014/main" id="{00000000-0008-0000-0800-000092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683" name="Text Box 4">
          <a:extLst>
            <a:ext uri="{FF2B5EF4-FFF2-40B4-BE49-F238E27FC236}">
              <a16:creationId xmlns:a16="http://schemas.microsoft.com/office/drawing/2014/main" id="{00000000-0008-0000-0800-000093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684" name="Text Box 6">
          <a:extLst>
            <a:ext uri="{FF2B5EF4-FFF2-40B4-BE49-F238E27FC236}">
              <a16:creationId xmlns:a16="http://schemas.microsoft.com/office/drawing/2014/main" id="{00000000-0008-0000-0800-000094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85" name="Text Box 4">
          <a:extLst>
            <a:ext uri="{FF2B5EF4-FFF2-40B4-BE49-F238E27FC236}">
              <a16:creationId xmlns:a16="http://schemas.microsoft.com/office/drawing/2014/main" id="{00000000-0008-0000-0800-00009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86" name="Text Box 6">
          <a:extLst>
            <a:ext uri="{FF2B5EF4-FFF2-40B4-BE49-F238E27FC236}">
              <a16:creationId xmlns:a16="http://schemas.microsoft.com/office/drawing/2014/main" id="{00000000-0008-0000-0800-000096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87" name="Text Box 4">
          <a:extLst>
            <a:ext uri="{FF2B5EF4-FFF2-40B4-BE49-F238E27FC236}">
              <a16:creationId xmlns:a16="http://schemas.microsoft.com/office/drawing/2014/main" id="{00000000-0008-0000-0800-00009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688" name="Text Box 6">
          <a:extLst>
            <a:ext uri="{FF2B5EF4-FFF2-40B4-BE49-F238E27FC236}">
              <a16:creationId xmlns:a16="http://schemas.microsoft.com/office/drawing/2014/main" id="{00000000-0008-0000-0800-000098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89" name="Text Box 4">
          <a:extLst>
            <a:ext uri="{FF2B5EF4-FFF2-40B4-BE49-F238E27FC236}">
              <a16:creationId xmlns:a16="http://schemas.microsoft.com/office/drawing/2014/main" id="{00000000-0008-0000-0800-00009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90" name="Text Box 6">
          <a:extLst>
            <a:ext uri="{FF2B5EF4-FFF2-40B4-BE49-F238E27FC236}">
              <a16:creationId xmlns:a16="http://schemas.microsoft.com/office/drawing/2014/main" id="{00000000-0008-0000-0800-00009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91" name="Text Box 4">
          <a:extLst>
            <a:ext uri="{FF2B5EF4-FFF2-40B4-BE49-F238E27FC236}">
              <a16:creationId xmlns:a16="http://schemas.microsoft.com/office/drawing/2014/main" id="{00000000-0008-0000-0800-00009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692" name="Text Box 6">
          <a:extLst>
            <a:ext uri="{FF2B5EF4-FFF2-40B4-BE49-F238E27FC236}">
              <a16:creationId xmlns:a16="http://schemas.microsoft.com/office/drawing/2014/main" id="{00000000-0008-0000-0800-00009C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93" name="Text Box 4">
          <a:extLst>
            <a:ext uri="{FF2B5EF4-FFF2-40B4-BE49-F238E27FC236}">
              <a16:creationId xmlns:a16="http://schemas.microsoft.com/office/drawing/2014/main" id="{00000000-0008-0000-0800-00009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694" name="Text Box 6">
          <a:extLst>
            <a:ext uri="{FF2B5EF4-FFF2-40B4-BE49-F238E27FC236}">
              <a16:creationId xmlns:a16="http://schemas.microsoft.com/office/drawing/2014/main" id="{00000000-0008-0000-0800-00009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95" name="Text Box 4">
          <a:extLst>
            <a:ext uri="{FF2B5EF4-FFF2-40B4-BE49-F238E27FC236}">
              <a16:creationId xmlns:a16="http://schemas.microsoft.com/office/drawing/2014/main" id="{00000000-0008-0000-0800-00009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696" name="Text Box 6">
          <a:extLst>
            <a:ext uri="{FF2B5EF4-FFF2-40B4-BE49-F238E27FC236}">
              <a16:creationId xmlns:a16="http://schemas.microsoft.com/office/drawing/2014/main" id="{00000000-0008-0000-0800-0000A0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97" name="Text Box 4">
          <a:extLst>
            <a:ext uri="{FF2B5EF4-FFF2-40B4-BE49-F238E27FC236}">
              <a16:creationId xmlns:a16="http://schemas.microsoft.com/office/drawing/2014/main" id="{00000000-0008-0000-0800-0000A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698" name="Text Box 6">
          <a:extLst>
            <a:ext uri="{FF2B5EF4-FFF2-40B4-BE49-F238E27FC236}">
              <a16:creationId xmlns:a16="http://schemas.microsoft.com/office/drawing/2014/main" id="{00000000-0008-0000-0800-0000A2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699" name="Text Box 4">
          <a:extLst>
            <a:ext uri="{FF2B5EF4-FFF2-40B4-BE49-F238E27FC236}">
              <a16:creationId xmlns:a16="http://schemas.microsoft.com/office/drawing/2014/main" id="{00000000-0008-0000-0800-0000A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00" name="Text Box 6">
          <a:extLst>
            <a:ext uri="{FF2B5EF4-FFF2-40B4-BE49-F238E27FC236}">
              <a16:creationId xmlns:a16="http://schemas.microsoft.com/office/drawing/2014/main" id="{00000000-0008-0000-0800-0000A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701" name="Text Box 4">
          <a:extLst>
            <a:ext uri="{FF2B5EF4-FFF2-40B4-BE49-F238E27FC236}">
              <a16:creationId xmlns:a16="http://schemas.microsoft.com/office/drawing/2014/main" id="{00000000-0008-0000-0800-0000A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702" name="Text Box 6">
          <a:extLst>
            <a:ext uri="{FF2B5EF4-FFF2-40B4-BE49-F238E27FC236}">
              <a16:creationId xmlns:a16="http://schemas.microsoft.com/office/drawing/2014/main" id="{00000000-0008-0000-0800-0000A6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703" name="Text Box 4">
          <a:extLst>
            <a:ext uri="{FF2B5EF4-FFF2-40B4-BE49-F238E27FC236}">
              <a16:creationId xmlns:a16="http://schemas.microsoft.com/office/drawing/2014/main" id="{00000000-0008-0000-0800-0000A7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704" name="Text Box 6">
          <a:extLst>
            <a:ext uri="{FF2B5EF4-FFF2-40B4-BE49-F238E27FC236}">
              <a16:creationId xmlns:a16="http://schemas.microsoft.com/office/drawing/2014/main" id="{00000000-0008-0000-0800-0000A8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05" name="Text Box 4">
          <a:extLst>
            <a:ext uri="{FF2B5EF4-FFF2-40B4-BE49-F238E27FC236}">
              <a16:creationId xmlns:a16="http://schemas.microsoft.com/office/drawing/2014/main" id="{00000000-0008-0000-0800-0000A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06" name="Text Box 6">
          <a:extLst>
            <a:ext uri="{FF2B5EF4-FFF2-40B4-BE49-F238E27FC236}">
              <a16:creationId xmlns:a16="http://schemas.microsoft.com/office/drawing/2014/main" id="{00000000-0008-0000-0800-0000A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707" name="Text Box 4">
          <a:extLst>
            <a:ext uri="{FF2B5EF4-FFF2-40B4-BE49-F238E27FC236}">
              <a16:creationId xmlns:a16="http://schemas.microsoft.com/office/drawing/2014/main" id="{00000000-0008-0000-0800-0000A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708" name="Text Box 6">
          <a:extLst>
            <a:ext uri="{FF2B5EF4-FFF2-40B4-BE49-F238E27FC236}">
              <a16:creationId xmlns:a16="http://schemas.microsoft.com/office/drawing/2014/main" id="{00000000-0008-0000-0800-0000AC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09" name="Text Box 4">
          <a:extLst>
            <a:ext uri="{FF2B5EF4-FFF2-40B4-BE49-F238E27FC236}">
              <a16:creationId xmlns:a16="http://schemas.microsoft.com/office/drawing/2014/main" id="{00000000-0008-0000-0800-0000A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10" name="Text Box 6">
          <a:extLst>
            <a:ext uri="{FF2B5EF4-FFF2-40B4-BE49-F238E27FC236}">
              <a16:creationId xmlns:a16="http://schemas.microsoft.com/office/drawing/2014/main" id="{00000000-0008-0000-0800-0000A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711" name="Text Box 4">
          <a:extLst>
            <a:ext uri="{FF2B5EF4-FFF2-40B4-BE49-F238E27FC236}">
              <a16:creationId xmlns:a16="http://schemas.microsoft.com/office/drawing/2014/main" id="{00000000-0008-0000-0800-0000A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712" name="Text Box 6">
          <a:extLst>
            <a:ext uri="{FF2B5EF4-FFF2-40B4-BE49-F238E27FC236}">
              <a16:creationId xmlns:a16="http://schemas.microsoft.com/office/drawing/2014/main" id="{00000000-0008-0000-0800-0000B0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13" name="Text Box 4">
          <a:extLst>
            <a:ext uri="{FF2B5EF4-FFF2-40B4-BE49-F238E27FC236}">
              <a16:creationId xmlns:a16="http://schemas.microsoft.com/office/drawing/2014/main" id="{00000000-0008-0000-0800-0000B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714" name="Text Box 6">
          <a:extLst>
            <a:ext uri="{FF2B5EF4-FFF2-40B4-BE49-F238E27FC236}">
              <a16:creationId xmlns:a16="http://schemas.microsoft.com/office/drawing/2014/main" id="{00000000-0008-0000-0800-0000B2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715" name="Text Box 4">
          <a:extLst>
            <a:ext uri="{FF2B5EF4-FFF2-40B4-BE49-F238E27FC236}">
              <a16:creationId xmlns:a16="http://schemas.microsoft.com/office/drawing/2014/main" id="{00000000-0008-0000-0800-0000B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716" name="Text Box 6">
          <a:extLst>
            <a:ext uri="{FF2B5EF4-FFF2-40B4-BE49-F238E27FC236}">
              <a16:creationId xmlns:a16="http://schemas.microsoft.com/office/drawing/2014/main" id="{00000000-0008-0000-0800-0000B4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17" name="Text Box 4">
          <a:extLst>
            <a:ext uri="{FF2B5EF4-FFF2-40B4-BE49-F238E27FC236}">
              <a16:creationId xmlns:a16="http://schemas.microsoft.com/office/drawing/2014/main" id="{00000000-0008-0000-0800-0000B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18" name="Text Box 6">
          <a:extLst>
            <a:ext uri="{FF2B5EF4-FFF2-40B4-BE49-F238E27FC236}">
              <a16:creationId xmlns:a16="http://schemas.microsoft.com/office/drawing/2014/main" id="{00000000-0008-0000-0800-0000B6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19" name="Text Box 4">
          <a:extLst>
            <a:ext uri="{FF2B5EF4-FFF2-40B4-BE49-F238E27FC236}">
              <a16:creationId xmlns:a16="http://schemas.microsoft.com/office/drawing/2014/main" id="{00000000-0008-0000-0800-0000B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20" name="Text Box 6">
          <a:extLst>
            <a:ext uri="{FF2B5EF4-FFF2-40B4-BE49-F238E27FC236}">
              <a16:creationId xmlns:a16="http://schemas.microsoft.com/office/drawing/2014/main" id="{00000000-0008-0000-0800-0000B8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21" name="Text Box 4">
          <a:extLst>
            <a:ext uri="{FF2B5EF4-FFF2-40B4-BE49-F238E27FC236}">
              <a16:creationId xmlns:a16="http://schemas.microsoft.com/office/drawing/2014/main" id="{00000000-0008-0000-0800-0000B9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22" name="Text Box 6">
          <a:extLst>
            <a:ext uri="{FF2B5EF4-FFF2-40B4-BE49-F238E27FC236}">
              <a16:creationId xmlns:a16="http://schemas.microsoft.com/office/drawing/2014/main" id="{00000000-0008-0000-0800-0000BA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23" name="Text Box 4">
          <a:extLst>
            <a:ext uri="{FF2B5EF4-FFF2-40B4-BE49-F238E27FC236}">
              <a16:creationId xmlns:a16="http://schemas.microsoft.com/office/drawing/2014/main" id="{00000000-0008-0000-0800-0000BB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24" name="Text Box 6">
          <a:extLst>
            <a:ext uri="{FF2B5EF4-FFF2-40B4-BE49-F238E27FC236}">
              <a16:creationId xmlns:a16="http://schemas.microsoft.com/office/drawing/2014/main" id="{00000000-0008-0000-0800-0000BC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25" name="Text Box 4">
          <a:extLst>
            <a:ext uri="{FF2B5EF4-FFF2-40B4-BE49-F238E27FC236}">
              <a16:creationId xmlns:a16="http://schemas.microsoft.com/office/drawing/2014/main" id="{00000000-0008-0000-0800-0000B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26" name="Text Box 6">
          <a:extLst>
            <a:ext uri="{FF2B5EF4-FFF2-40B4-BE49-F238E27FC236}">
              <a16:creationId xmlns:a16="http://schemas.microsoft.com/office/drawing/2014/main" id="{00000000-0008-0000-0800-0000B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27" name="Text Box 4">
          <a:extLst>
            <a:ext uri="{FF2B5EF4-FFF2-40B4-BE49-F238E27FC236}">
              <a16:creationId xmlns:a16="http://schemas.microsoft.com/office/drawing/2014/main" id="{00000000-0008-0000-0800-0000BF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28" name="Text Box 6">
          <a:extLst>
            <a:ext uri="{FF2B5EF4-FFF2-40B4-BE49-F238E27FC236}">
              <a16:creationId xmlns:a16="http://schemas.microsoft.com/office/drawing/2014/main" id="{00000000-0008-0000-0800-0000C0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29" name="Text Box 4">
          <a:extLst>
            <a:ext uri="{FF2B5EF4-FFF2-40B4-BE49-F238E27FC236}">
              <a16:creationId xmlns:a16="http://schemas.microsoft.com/office/drawing/2014/main" id="{00000000-0008-0000-0800-0000C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30" name="Text Box 6">
          <a:extLst>
            <a:ext uri="{FF2B5EF4-FFF2-40B4-BE49-F238E27FC236}">
              <a16:creationId xmlns:a16="http://schemas.microsoft.com/office/drawing/2014/main" id="{00000000-0008-0000-0800-0000C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31" name="Text Box 4">
          <a:extLst>
            <a:ext uri="{FF2B5EF4-FFF2-40B4-BE49-F238E27FC236}">
              <a16:creationId xmlns:a16="http://schemas.microsoft.com/office/drawing/2014/main" id="{00000000-0008-0000-0800-0000C3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32" name="Text Box 6">
          <a:extLst>
            <a:ext uri="{FF2B5EF4-FFF2-40B4-BE49-F238E27FC236}">
              <a16:creationId xmlns:a16="http://schemas.microsoft.com/office/drawing/2014/main" id="{00000000-0008-0000-0800-0000C4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33" name="Text Box 4">
          <a:extLst>
            <a:ext uri="{FF2B5EF4-FFF2-40B4-BE49-F238E27FC236}">
              <a16:creationId xmlns:a16="http://schemas.microsoft.com/office/drawing/2014/main" id="{00000000-0008-0000-0800-0000C5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34" name="Text Box 6">
          <a:extLst>
            <a:ext uri="{FF2B5EF4-FFF2-40B4-BE49-F238E27FC236}">
              <a16:creationId xmlns:a16="http://schemas.microsoft.com/office/drawing/2014/main" id="{00000000-0008-0000-0800-0000C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35" name="Text Box 4">
          <a:extLst>
            <a:ext uri="{FF2B5EF4-FFF2-40B4-BE49-F238E27FC236}">
              <a16:creationId xmlns:a16="http://schemas.microsoft.com/office/drawing/2014/main" id="{00000000-0008-0000-0800-0000C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36" name="Text Box 6">
          <a:extLst>
            <a:ext uri="{FF2B5EF4-FFF2-40B4-BE49-F238E27FC236}">
              <a16:creationId xmlns:a16="http://schemas.microsoft.com/office/drawing/2014/main" id="{00000000-0008-0000-0800-0000C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37" name="Text Box 4">
          <a:extLst>
            <a:ext uri="{FF2B5EF4-FFF2-40B4-BE49-F238E27FC236}">
              <a16:creationId xmlns:a16="http://schemas.microsoft.com/office/drawing/2014/main" id="{00000000-0008-0000-0800-0000C9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38" name="Text Box 6">
          <a:extLst>
            <a:ext uri="{FF2B5EF4-FFF2-40B4-BE49-F238E27FC236}">
              <a16:creationId xmlns:a16="http://schemas.microsoft.com/office/drawing/2014/main" id="{00000000-0008-0000-0800-0000CA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39" name="Text Box 4">
          <a:extLst>
            <a:ext uri="{FF2B5EF4-FFF2-40B4-BE49-F238E27FC236}">
              <a16:creationId xmlns:a16="http://schemas.microsoft.com/office/drawing/2014/main" id="{00000000-0008-0000-0800-0000CB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40" name="Text Box 6">
          <a:extLst>
            <a:ext uri="{FF2B5EF4-FFF2-40B4-BE49-F238E27FC236}">
              <a16:creationId xmlns:a16="http://schemas.microsoft.com/office/drawing/2014/main" id="{00000000-0008-0000-0800-0000CC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41" name="Text Box 4">
          <a:extLst>
            <a:ext uri="{FF2B5EF4-FFF2-40B4-BE49-F238E27FC236}">
              <a16:creationId xmlns:a16="http://schemas.microsoft.com/office/drawing/2014/main" id="{00000000-0008-0000-0800-0000CD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42" name="Text Box 6">
          <a:extLst>
            <a:ext uri="{FF2B5EF4-FFF2-40B4-BE49-F238E27FC236}">
              <a16:creationId xmlns:a16="http://schemas.microsoft.com/office/drawing/2014/main" id="{00000000-0008-0000-0800-0000CE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43" name="Text Box 4">
          <a:extLst>
            <a:ext uri="{FF2B5EF4-FFF2-40B4-BE49-F238E27FC236}">
              <a16:creationId xmlns:a16="http://schemas.microsoft.com/office/drawing/2014/main" id="{00000000-0008-0000-0800-0000C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44" name="Text Box 6">
          <a:extLst>
            <a:ext uri="{FF2B5EF4-FFF2-40B4-BE49-F238E27FC236}">
              <a16:creationId xmlns:a16="http://schemas.microsoft.com/office/drawing/2014/main" id="{00000000-0008-0000-0800-0000D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45" name="Text Box 4">
          <a:extLst>
            <a:ext uri="{FF2B5EF4-FFF2-40B4-BE49-F238E27FC236}">
              <a16:creationId xmlns:a16="http://schemas.microsoft.com/office/drawing/2014/main" id="{00000000-0008-0000-0800-0000D1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46" name="Text Box 6">
          <a:extLst>
            <a:ext uri="{FF2B5EF4-FFF2-40B4-BE49-F238E27FC236}">
              <a16:creationId xmlns:a16="http://schemas.microsoft.com/office/drawing/2014/main" id="{00000000-0008-0000-0800-0000D2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47" name="Text Box 4">
          <a:extLst>
            <a:ext uri="{FF2B5EF4-FFF2-40B4-BE49-F238E27FC236}">
              <a16:creationId xmlns:a16="http://schemas.microsoft.com/office/drawing/2014/main" id="{00000000-0008-0000-0800-0000D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48" name="Text Box 6">
          <a:extLst>
            <a:ext uri="{FF2B5EF4-FFF2-40B4-BE49-F238E27FC236}">
              <a16:creationId xmlns:a16="http://schemas.microsoft.com/office/drawing/2014/main" id="{00000000-0008-0000-0800-0000D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749" name="Text Box 4">
          <a:extLst>
            <a:ext uri="{FF2B5EF4-FFF2-40B4-BE49-F238E27FC236}">
              <a16:creationId xmlns:a16="http://schemas.microsoft.com/office/drawing/2014/main" id="{00000000-0008-0000-0800-0000D5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750" name="Text Box 6">
          <a:extLst>
            <a:ext uri="{FF2B5EF4-FFF2-40B4-BE49-F238E27FC236}">
              <a16:creationId xmlns:a16="http://schemas.microsoft.com/office/drawing/2014/main" id="{00000000-0008-0000-0800-0000D6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751" name="Text Box 4">
          <a:extLst>
            <a:ext uri="{FF2B5EF4-FFF2-40B4-BE49-F238E27FC236}">
              <a16:creationId xmlns:a16="http://schemas.microsoft.com/office/drawing/2014/main" id="{00000000-0008-0000-0800-0000D7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752" name="Text Box 6">
          <a:extLst>
            <a:ext uri="{FF2B5EF4-FFF2-40B4-BE49-F238E27FC236}">
              <a16:creationId xmlns:a16="http://schemas.microsoft.com/office/drawing/2014/main" id="{00000000-0008-0000-0800-0000D8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753" name="Text Box 4">
          <a:extLst>
            <a:ext uri="{FF2B5EF4-FFF2-40B4-BE49-F238E27FC236}">
              <a16:creationId xmlns:a16="http://schemas.microsoft.com/office/drawing/2014/main" id="{00000000-0008-0000-0800-0000D9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754" name="Text Box 6">
          <a:extLst>
            <a:ext uri="{FF2B5EF4-FFF2-40B4-BE49-F238E27FC236}">
              <a16:creationId xmlns:a16="http://schemas.microsoft.com/office/drawing/2014/main" id="{00000000-0008-0000-0800-0000DA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55" name="Text Box 4">
          <a:extLst>
            <a:ext uri="{FF2B5EF4-FFF2-40B4-BE49-F238E27FC236}">
              <a16:creationId xmlns:a16="http://schemas.microsoft.com/office/drawing/2014/main" id="{00000000-0008-0000-0800-0000DB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56" name="Text Box 6">
          <a:extLst>
            <a:ext uri="{FF2B5EF4-FFF2-40B4-BE49-F238E27FC236}">
              <a16:creationId xmlns:a16="http://schemas.microsoft.com/office/drawing/2014/main" id="{00000000-0008-0000-0800-0000D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57" name="Text Box 4">
          <a:extLst>
            <a:ext uri="{FF2B5EF4-FFF2-40B4-BE49-F238E27FC236}">
              <a16:creationId xmlns:a16="http://schemas.microsoft.com/office/drawing/2014/main" id="{00000000-0008-0000-0800-0000D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758" name="Text Box 6">
          <a:extLst>
            <a:ext uri="{FF2B5EF4-FFF2-40B4-BE49-F238E27FC236}">
              <a16:creationId xmlns:a16="http://schemas.microsoft.com/office/drawing/2014/main" id="{00000000-0008-0000-0800-0000DE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59" name="Text Box 4">
          <a:extLst>
            <a:ext uri="{FF2B5EF4-FFF2-40B4-BE49-F238E27FC236}">
              <a16:creationId xmlns:a16="http://schemas.microsoft.com/office/drawing/2014/main" id="{00000000-0008-0000-0800-0000D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60" name="Text Box 6">
          <a:extLst>
            <a:ext uri="{FF2B5EF4-FFF2-40B4-BE49-F238E27FC236}">
              <a16:creationId xmlns:a16="http://schemas.microsoft.com/office/drawing/2014/main" id="{00000000-0008-0000-0800-0000E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61" name="Text Box 4">
          <a:extLst>
            <a:ext uri="{FF2B5EF4-FFF2-40B4-BE49-F238E27FC236}">
              <a16:creationId xmlns:a16="http://schemas.microsoft.com/office/drawing/2014/main" id="{00000000-0008-0000-0800-0000E1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62" name="Text Box 6">
          <a:extLst>
            <a:ext uri="{FF2B5EF4-FFF2-40B4-BE49-F238E27FC236}">
              <a16:creationId xmlns:a16="http://schemas.microsoft.com/office/drawing/2014/main" id="{00000000-0008-0000-0800-0000E2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63" name="Text Box 4">
          <a:extLst>
            <a:ext uri="{FF2B5EF4-FFF2-40B4-BE49-F238E27FC236}">
              <a16:creationId xmlns:a16="http://schemas.microsoft.com/office/drawing/2014/main" id="{00000000-0008-0000-0800-0000E3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64" name="Text Box 6">
          <a:extLst>
            <a:ext uri="{FF2B5EF4-FFF2-40B4-BE49-F238E27FC236}">
              <a16:creationId xmlns:a16="http://schemas.microsoft.com/office/drawing/2014/main" id="{00000000-0008-0000-0800-0000E4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65" name="Text Box 4">
          <a:extLst>
            <a:ext uri="{FF2B5EF4-FFF2-40B4-BE49-F238E27FC236}">
              <a16:creationId xmlns:a16="http://schemas.microsoft.com/office/drawing/2014/main" id="{00000000-0008-0000-0800-0000E5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66" name="Text Box 6">
          <a:extLst>
            <a:ext uri="{FF2B5EF4-FFF2-40B4-BE49-F238E27FC236}">
              <a16:creationId xmlns:a16="http://schemas.microsoft.com/office/drawing/2014/main" id="{00000000-0008-0000-0800-0000E6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67" name="Text Box 4">
          <a:extLst>
            <a:ext uri="{FF2B5EF4-FFF2-40B4-BE49-F238E27FC236}">
              <a16:creationId xmlns:a16="http://schemas.microsoft.com/office/drawing/2014/main" id="{00000000-0008-0000-0800-0000E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68" name="Text Box 6">
          <a:extLst>
            <a:ext uri="{FF2B5EF4-FFF2-40B4-BE49-F238E27FC236}">
              <a16:creationId xmlns:a16="http://schemas.microsoft.com/office/drawing/2014/main" id="{00000000-0008-0000-0800-0000E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69" name="Text Box 4">
          <a:extLst>
            <a:ext uri="{FF2B5EF4-FFF2-40B4-BE49-F238E27FC236}">
              <a16:creationId xmlns:a16="http://schemas.microsoft.com/office/drawing/2014/main" id="{00000000-0008-0000-0800-0000E9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70" name="Text Box 6">
          <a:extLst>
            <a:ext uri="{FF2B5EF4-FFF2-40B4-BE49-F238E27FC236}">
              <a16:creationId xmlns:a16="http://schemas.microsoft.com/office/drawing/2014/main" id="{00000000-0008-0000-0800-0000EA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71" name="Text Box 4">
          <a:extLst>
            <a:ext uri="{FF2B5EF4-FFF2-40B4-BE49-F238E27FC236}">
              <a16:creationId xmlns:a16="http://schemas.microsoft.com/office/drawing/2014/main" id="{00000000-0008-0000-0800-0000E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72" name="Text Box 6">
          <a:extLst>
            <a:ext uri="{FF2B5EF4-FFF2-40B4-BE49-F238E27FC236}">
              <a16:creationId xmlns:a16="http://schemas.microsoft.com/office/drawing/2014/main" id="{00000000-0008-0000-0800-0000EC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73" name="Text Box 4">
          <a:extLst>
            <a:ext uri="{FF2B5EF4-FFF2-40B4-BE49-F238E27FC236}">
              <a16:creationId xmlns:a16="http://schemas.microsoft.com/office/drawing/2014/main" id="{00000000-0008-0000-0800-0000E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74" name="Text Box 6">
          <a:extLst>
            <a:ext uri="{FF2B5EF4-FFF2-40B4-BE49-F238E27FC236}">
              <a16:creationId xmlns:a16="http://schemas.microsoft.com/office/drawing/2014/main" id="{00000000-0008-0000-0800-0000E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75" name="Text Box 4">
          <a:extLst>
            <a:ext uri="{FF2B5EF4-FFF2-40B4-BE49-F238E27FC236}">
              <a16:creationId xmlns:a16="http://schemas.microsoft.com/office/drawing/2014/main" id="{00000000-0008-0000-0800-0000EF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776" name="Text Box 6">
          <a:extLst>
            <a:ext uri="{FF2B5EF4-FFF2-40B4-BE49-F238E27FC236}">
              <a16:creationId xmlns:a16="http://schemas.microsoft.com/office/drawing/2014/main" id="{00000000-0008-0000-0800-0000F0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77" name="Text Box 4">
          <a:extLst>
            <a:ext uri="{FF2B5EF4-FFF2-40B4-BE49-F238E27FC236}">
              <a16:creationId xmlns:a16="http://schemas.microsoft.com/office/drawing/2014/main" id="{00000000-0008-0000-0800-0000F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78" name="Text Box 6">
          <a:extLst>
            <a:ext uri="{FF2B5EF4-FFF2-40B4-BE49-F238E27FC236}">
              <a16:creationId xmlns:a16="http://schemas.microsoft.com/office/drawing/2014/main" id="{00000000-0008-0000-0800-0000F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79" name="Text Box 4">
          <a:extLst>
            <a:ext uri="{FF2B5EF4-FFF2-40B4-BE49-F238E27FC236}">
              <a16:creationId xmlns:a16="http://schemas.microsoft.com/office/drawing/2014/main" id="{00000000-0008-0000-0800-0000F3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780" name="Text Box 6">
          <a:extLst>
            <a:ext uri="{FF2B5EF4-FFF2-40B4-BE49-F238E27FC236}">
              <a16:creationId xmlns:a16="http://schemas.microsoft.com/office/drawing/2014/main" id="{00000000-0008-0000-0800-0000F4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81" name="Text Box 4">
          <a:extLst>
            <a:ext uri="{FF2B5EF4-FFF2-40B4-BE49-F238E27FC236}">
              <a16:creationId xmlns:a16="http://schemas.microsoft.com/office/drawing/2014/main" id="{00000000-0008-0000-0800-0000F5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782" name="Text Box 6">
          <a:extLst>
            <a:ext uri="{FF2B5EF4-FFF2-40B4-BE49-F238E27FC236}">
              <a16:creationId xmlns:a16="http://schemas.microsoft.com/office/drawing/2014/main" id="{00000000-0008-0000-0800-0000F6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83" name="Text Box 4">
          <a:extLst>
            <a:ext uri="{FF2B5EF4-FFF2-40B4-BE49-F238E27FC236}">
              <a16:creationId xmlns:a16="http://schemas.microsoft.com/office/drawing/2014/main" id="{00000000-0008-0000-0800-0000F7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784" name="Text Box 6">
          <a:extLst>
            <a:ext uri="{FF2B5EF4-FFF2-40B4-BE49-F238E27FC236}">
              <a16:creationId xmlns:a16="http://schemas.microsoft.com/office/drawing/2014/main" id="{00000000-0008-0000-0800-0000F8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85" name="Text Box 4">
          <a:extLst>
            <a:ext uri="{FF2B5EF4-FFF2-40B4-BE49-F238E27FC236}">
              <a16:creationId xmlns:a16="http://schemas.microsoft.com/office/drawing/2014/main" id="{00000000-0008-0000-0800-0000F9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786" name="Text Box 6">
          <a:extLst>
            <a:ext uri="{FF2B5EF4-FFF2-40B4-BE49-F238E27FC236}">
              <a16:creationId xmlns:a16="http://schemas.microsoft.com/office/drawing/2014/main" id="{00000000-0008-0000-0800-0000F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87" name="Text Box 4">
          <a:extLst>
            <a:ext uri="{FF2B5EF4-FFF2-40B4-BE49-F238E27FC236}">
              <a16:creationId xmlns:a16="http://schemas.microsoft.com/office/drawing/2014/main" id="{00000000-0008-0000-0800-0000F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88" name="Text Box 6">
          <a:extLst>
            <a:ext uri="{FF2B5EF4-FFF2-40B4-BE49-F238E27FC236}">
              <a16:creationId xmlns:a16="http://schemas.microsoft.com/office/drawing/2014/main" id="{00000000-0008-0000-0800-0000F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789" name="Text Box 6">
          <a:extLst>
            <a:ext uri="{FF2B5EF4-FFF2-40B4-BE49-F238E27FC236}">
              <a16:creationId xmlns:a16="http://schemas.microsoft.com/office/drawing/2014/main" id="{00000000-0008-0000-0800-0000FD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790" name="Text Box 4">
          <a:extLst>
            <a:ext uri="{FF2B5EF4-FFF2-40B4-BE49-F238E27FC236}">
              <a16:creationId xmlns:a16="http://schemas.microsoft.com/office/drawing/2014/main" id="{00000000-0008-0000-0800-0000FE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791" name="Text Box 6">
          <a:extLst>
            <a:ext uri="{FF2B5EF4-FFF2-40B4-BE49-F238E27FC236}">
              <a16:creationId xmlns:a16="http://schemas.microsoft.com/office/drawing/2014/main" id="{00000000-0008-0000-0800-0000FF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2" name="Text Box 4">
          <a:extLst>
            <a:ext uri="{FF2B5EF4-FFF2-40B4-BE49-F238E27FC236}">
              <a16:creationId xmlns:a16="http://schemas.microsoft.com/office/drawing/2014/main" id="{00000000-0008-0000-0800-00000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3" name="Text Box 6">
          <a:extLst>
            <a:ext uri="{FF2B5EF4-FFF2-40B4-BE49-F238E27FC236}">
              <a16:creationId xmlns:a16="http://schemas.microsoft.com/office/drawing/2014/main" id="{00000000-0008-0000-0800-00000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4" name="Text Box 4">
          <a:extLst>
            <a:ext uri="{FF2B5EF4-FFF2-40B4-BE49-F238E27FC236}">
              <a16:creationId xmlns:a16="http://schemas.microsoft.com/office/drawing/2014/main" id="{00000000-0008-0000-0800-000002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5" name="Text Box 6">
          <a:extLst>
            <a:ext uri="{FF2B5EF4-FFF2-40B4-BE49-F238E27FC236}">
              <a16:creationId xmlns:a16="http://schemas.microsoft.com/office/drawing/2014/main" id="{00000000-0008-0000-0800-00000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6" name="Text Box 4">
          <a:extLst>
            <a:ext uri="{FF2B5EF4-FFF2-40B4-BE49-F238E27FC236}">
              <a16:creationId xmlns:a16="http://schemas.microsoft.com/office/drawing/2014/main" id="{00000000-0008-0000-0800-00000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7" name="Text Box 6">
          <a:extLst>
            <a:ext uri="{FF2B5EF4-FFF2-40B4-BE49-F238E27FC236}">
              <a16:creationId xmlns:a16="http://schemas.microsoft.com/office/drawing/2014/main" id="{00000000-0008-0000-0800-00000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798" name="Text Box 6">
          <a:extLst>
            <a:ext uri="{FF2B5EF4-FFF2-40B4-BE49-F238E27FC236}">
              <a16:creationId xmlns:a16="http://schemas.microsoft.com/office/drawing/2014/main" id="{00000000-0008-0000-0800-000006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799" name="Text Box 4">
          <a:extLst>
            <a:ext uri="{FF2B5EF4-FFF2-40B4-BE49-F238E27FC236}">
              <a16:creationId xmlns:a16="http://schemas.microsoft.com/office/drawing/2014/main" id="{00000000-0008-0000-0800-00000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0" name="Text Box 6">
          <a:extLst>
            <a:ext uri="{FF2B5EF4-FFF2-40B4-BE49-F238E27FC236}">
              <a16:creationId xmlns:a16="http://schemas.microsoft.com/office/drawing/2014/main" id="{00000000-0008-0000-0800-00000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01" name="Text Box 4">
          <a:extLst>
            <a:ext uri="{FF2B5EF4-FFF2-40B4-BE49-F238E27FC236}">
              <a16:creationId xmlns:a16="http://schemas.microsoft.com/office/drawing/2014/main" id="{00000000-0008-0000-0800-000009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02" name="Text Box 6">
          <a:extLst>
            <a:ext uri="{FF2B5EF4-FFF2-40B4-BE49-F238E27FC236}">
              <a16:creationId xmlns:a16="http://schemas.microsoft.com/office/drawing/2014/main" id="{00000000-0008-0000-0800-00000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3" name="Text Box 4">
          <a:extLst>
            <a:ext uri="{FF2B5EF4-FFF2-40B4-BE49-F238E27FC236}">
              <a16:creationId xmlns:a16="http://schemas.microsoft.com/office/drawing/2014/main" id="{00000000-0008-0000-0800-00000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4" name="Text Box 6">
          <a:extLst>
            <a:ext uri="{FF2B5EF4-FFF2-40B4-BE49-F238E27FC236}">
              <a16:creationId xmlns:a16="http://schemas.microsoft.com/office/drawing/2014/main" id="{00000000-0008-0000-0800-00000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5" name="Text Box 4">
          <a:extLst>
            <a:ext uri="{FF2B5EF4-FFF2-40B4-BE49-F238E27FC236}">
              <a16:creationId xmlns:a16="http://schemas.microsoft.com/office/drawing/2014/main" id="{00000000-0008-0000-0800-00000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6" name="Text Box 6">
          <a:extLst>
            <a:ext uri="{FF2B5EF4-FFF2-40B4-BE49-F238E27FC236}">
              <a16:creationId xmlns:a16="http://schemas.microsoft.com/office/drawing/2014/main" id="{00000000-0008-0000-0800-00000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7" name="Text Box 4">
          <a:extLst>
            <a:ext uri="{FF2B5EF4-FFF2-40B4-BE49-F238E27FC236}">
              <a16:creationId xmlns:a16="http://schemas.microsoft.com/office/drawing/2014/main" id="{00000000-0008-0000-0800-00000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08" name="Text Box 6">
          <a:extLst>
            <a:ext uri="{FF2B5EF4-FFF2-40B4-BE49-F238E27FC236}">
              <a16:creationId xmlns:a16="http://schemas.microsoft.com/office/drawing/2014/main" id="{00000000-0008-0000-0800-00001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809" name="Text Box 4">
          <a:extLst>
            <a:ext uri="{FF2B5EF4-FFF2-40B4-BE49-F238E27FC236}">
              <a16:creationId xmlns:a16="http://schemas.microsoft.com/office/drawing/2014/main" id="{00000000-0008-0000-0800-000011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810" name="Text Box 6">
          <a:extLst>
            <a:ext uri="{FF2B5EF4-FFF2-40B4-BE49-F238E27FC236}">
              <a16:creationId xmlns:a16="http://schemas.microsoft.com/office/drawing/2014/main" id="{00000000-0008-0000-0800-000012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811" name="Text Box 4">
          <a:extLst>
            <a:ext uri="{FF2B5EF4-FFF2-40B4-BE49-F238E27FC236}">
              <a16:creationId xmlns:a16="http://schemas.microsoft.com/office/drawing/2014/main" id="{00000000-0008-0000-0800-000013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812" name="Text Box 6">
          <a:extLst>
            <a:ext uri="{FF2B5EF4-FFF2-40B4-BE49-F238E27FC236}">
              <a16:creationId xmlns:a16="http://schemas.microsoft.com/office/drawing/2014/main" id="{00000000-0008-0000-0800-000014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13" name="Text Box 4">
          <a:extLst>
            <a:ext uri="{FF2B5EF4-FFF2-40B4-BE49-F238E27FC236}">
              <a16:creationId xmlns:a16="http://schemas.microsoft.com/office/drawing/2014/main" id="{00000000-0008-0000-0800-000015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14" name="Text Box 6">
          <a:extLst>
            <a:ext uri="{FF2B5EF4-FFF2-40B4-BE49-F238E27FC236}">
              <a16:creationId xmlns:a16="http://schemas.microsoft.com/office/drawing/2014/main" id="{00000000-0008-0000-0800-000016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815" name="Text Box 4">
          <a:extLst>
            <a:ext uri="{FF2B5EF4-FFF2-40B4-BE49-F238E27FC236}">
              <a16:creationId xmlns:a16="http://schemas.microsoft.com/office/drawing/2014/main" id="{00000000-0008-0000-0800-000017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816" name="Text Box 6">
          <a:extLst>
            <a:ext uri="{FF2B5EF4-FFF2-40B4-BE49-F238E27FC236}">
              <a16:creationId xmlns:a16="http://schemas.microsoft.com/office/drawing/2014/main" id="{00000000-0008-0000-0800-000018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17" name="Text Box 4">
          <a:extLst>
            <a:ext uri="{FF2B5EF4-FFF2-40B4-BE49-F238E27FC236}">
              <a16:creationId xmlns:a16="http://schemas.microsoft.com/office/drawing/2014/main" id="{00000000-0008-0000-0800-00001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18" name="Text Box 6">
          <a:extLst>
            <a:ext uri="{FF2B5EF4-FFF2-40B4-BE49-F238E27FC236}">
              <a16:creationId xmlns:a16="http://schemas.microsoft.com/office/drawing/2014/main" id="{00000000-0008-0000-0800-00001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819" name="Text Box 4">
          <a:extLst>
            <a:ext uri="{FF2B5EF4-FFF2-40B4-BE49-F238E27FC236}">
              <a16:creationId xmlns:a16="http://schemas.microsoft.com/office/drawing/2014/main" id="{00000000-0008-0000-0800-00001B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820" name="Text Box 6">
          <a:extLst>
            <a:ext uri="{FF2B5EF4-FFF2-40B4-BE49-F238E27FC236}">
              <a16:creationId xmlns:a16="http://schemas.microsoft.com/office/drawing/2014/main" id="{00000000-0008-0000-0800-00001C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21" name="Text Box 4">
          <a:extLst>
            <a:ext uri="{FF2B5EF4-FFF2-40B4-BE49-F238E27FC236}">
              <a16:creationId xmlns:a16="http://schemas.microsoft.com/office/drawing/2014/main" id="{00000000-0008-0000-0800-00001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22" name="Text Box 6">
          <a:extLst>
            <a:ext uri="{FF2B5EF4-FFF2-40B4-BE49-F238E27FC236}">
              <a16:creationId xmlns:a16="http://schemas.microsoft.com/office/drawing/2014/main" id="{00000000-0008-0000-0800-00001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823" name="Text Box 4">
          <a:extLst>
            <a:ext uri="{FF2B5EF4-FFF2-40B4-BE49-F238E27FC236}">
              <a16:creationId xmlns:a16="http://schemas.microsoft.com/office/drawing/2014/main" id="{00000000-0008-0000-0800-00001F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824" name="Text Box 6">
          <a:extLst>
            <a:ext uri="{FF2B5EF4-FFF2-40B4-BE49-F238E27FC236}">
              <a16:creationId xmlns:a16="http://schemas.microsoft.com/office/drawing/2014/main" id="{00000000-0008-0000-0800-000020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25" name="Text Box 4">
          <a:extLst>
            <a:ext uri="{FF2B5EF4-FFF2-40B4-BE49-F238E27FC236}">
              <a16:creationId xmlns:a16="http://schemas.microsoft.com/office/drawing/2014/main" id="{00000000-0008-0000-0800-00002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26" name="Text Box 6">
          <a:extLst>
            <a:ext uri="{FF2B5EF4-FFF2-40B4-BE49-F238E27FC236}">
              <a16:creationId xmlns:a16="http://schemas.microsoft.com/office/drawing/2014/main" id="{00000000-0008-0000-0800-00002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27" name="Text Box 4">
          <a:extLst>
            <a:ext uri="{FF2B5EF4-FFF2-40B4-BE49-F238E27FC236}">
              <a16:creationId xmlns:a16="http://schemas.microsoft.com/office/drawing/2014/main" id="{00000000-0008-0000-0800-00002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28" name="Text Box 6">
          <a:extLst>
            <a:ext uri="{FF2B5EF4-FFF2-40B4-BE49-F238E27FC236}">
              <a16:creationId xmlns:a16="http://schemas.microsoft.com/office/drawing/2014/main" id="{00000000-0008-0000-0800-00002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829" name="Text Box 4">
          <a:extLst>
            <a:ext uri="{FF2B5EF4-FFF2-40B4-BE49-F238E27FC236}">
              <a16:creationId xmlns:a16="http://schemas.microsoft.com/office/drawing/2014/main" id="{00000000-0008-0000-0800-000025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1830" name="Text Box 6">
          <a:extLst>
            <a:ext uri="{FF2B5EF4-FFF2-40B4-BE49-F238E27FC236}">
              <a16:creationId xmlns:a16="http://schemas.microsoft.com/office/drawing/2014/main" id="{00000000-0008-0000-0800-000026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831" name="Text Box 4">
          <a:extLst>
            <a:ext uri="{FF2B5EF4-FFF2-40B4-BE49-F238E27FC236}">
              <a16:creationId xmlns:a16="http://schemas.microsoft.com/office/drawing/2014/main" id="{00000000-0008-0000-0800-000027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1832" name="Text Box 6">
          <a:extLst>
            <a:ext uri="{FF2B5EF4-FFF2-40B4-BE49-F238E27FC236}">
              <a16:creationId xmlns:a16="http://schemas.microsoft.com/office/drawing/2014/main" id="{00000000-0008-0000-0800-000028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33" name="Text Box 4">
          <a:extLst>
            <a:ext uri="{FF2B5EF4-FFF2-40B4-BE49-F238E27FC236}">
              <a16:creationId xmlns:a16="http://schemas.microsoft.com/office/drawing/2014/main" id="{00000000-0008-0000-0800-00002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34" name="Text Box 6">
          <a:extLst>
            <a:ext uri="{FF2B5EF4-FFF2-40B4-BE49-F238E27FC236}">
              <a16:creationId xmlns:a16="http://schemas.microsoft.com/office/drawing/2014/main" id="{00000000-0008-0000-0800-00002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835" name="Text Box 4">
          <a:extLst>
            <a:ext uri="{FF2B5EF4-FFF2-40B4-BE49-F238E27FC236}">
              <a16:creationId xmlns:a16="http://schemas.microsoft.com/office/drawing/2014/main" id="{00000000-0008-0000-0800-00002B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1836" name="Text Box 6">
          <a:extLst>
            <a:ext uri="{FF2B5EF4-FFF2-40B4-BE49-F238E27FC236}">
              <a16:creationId xmlns:a16="http://schemas.microsoft.com/office/drawing/2014/main" id="{00000000-0008-0000-0800-00002C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37" name="Text Box 4">
          <a:extLst>
            <a:ext uri="{FF2B5EF4-FFF2-40B4-BE49-F238E27FC236}">
              <a16:creationId xmlns:a16="http://schemas.microsoft.com/office/drawing/2014/main" id="{00000000-0008-0000-0800-00002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38" name="Text Box 6">
          <a:extLst>
            <a:ext uri="{FF2B5EF4-FFF2-40B4-BE49-F238E27FC236}">
              <a16:creationId xmlns:a16="http://schemas.microsoft.com/office/drawing/2014/main" id="{00000000-0008-0000-0800-00002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839" name="Text Box 4">
          <a:extLst>
            <a:ext uri="{FF2B5EF4-FFF2-40B4-BE49-F238E27FC236}">
              <a16:creationId xmlns:a16="http://schemas.microsoft.com/office/drawing/2014/main" id="{00000000-0008-0000-0800-00002F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1840" name="Text Box 6">
          <a:extLst>
            <a:ext uri="{FF2B5EF4-FFF2-40B4-BE49-F238E27FC236}">
              <a16:creationId xmlns:a16="http://schemas.microsoft.com/office/drawing/2014/main" id="{00000000-0008-0000-0800-000030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41" name="Text Box 4">
          <a:extLst>
            <a:ext uri="{FF2B5EF4-FFF2-40B4-BE49-F238E27FC236}">
              <a16:creationId xmlns:a16="http://schemas.microsoft.com/office/drawing/2014/main" id="{00000000-0008-0000-0800-000031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1842" name="Text Box 6">
          <a:extLst>
            <a:ext uri="{FF2B5EF4-FFF2-40B4-BE49-F238E27FC236}">
              <a16:creationId xmlns:a16="http://schemas.microsoft.com/office/drawing/2014/main" id="{00000000-0008-0000-0800-000032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843" name="Text Box 4">
          <a:extLst>
            <a:ext uri="{FF2B5EF4-FFF2-40B4-BE49-F238E27FC236}">
              <a16:creationId xmlns:a16="http://schemas.microsoft.com/office/drawing/2014/main" id="{00000000-0008-0000-0800-000033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1844" name="Text Box 6">
          <a:extLst>
            <a:ext uri="{FF2B5EF4-FFF2-40B4-BE49-F238E27FC236}">
              <a16:creationId xmlns:a16="http://schemas.microsoft.com/office/drawing/2014/main" id="{00000000-0008-0000-0800-000034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45" name="Text Box 4">
          <a:extLst>
            <a:ext uri="{FF2B5EF4-FFF2-40B4-BE49-F238E27FC236}">
              <a16:creationId xmlns:a16="http://schemas.microsoft.com/office/drawing/2014/main" id="{00000000-0008-0000-0800-00003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46" name="Text Box 6">
          <a:extLst>
            <a:ext uri="{FF2B5EF4-FFF2-40B4-BE49-F238E27FC236}">
              <a16:creationId xmlns:a16="http://schemas.microsoft.com/office/drawing/2014/main" id="{00000000-0008-0000-0800-00003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47" name="Text Box 4">
          <a:extLst>
            <a:ext uri="{FF2B5EF4-FFF2-40B4-BE49-F238E27FC236}">
              <a16:creationId xmlns:a16="http://schemas.microsoft.com/office/drawing/2014/main" id="{00000000-0008-0000-0800-000037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48" name="Text Box 6">
          <a:extLst>
            <a:ext uri="{FF2B5EF4-FFF2-40B4-BE49-F238E27FC236}">
              <a16:creationId xmlns:a16="http://schemas.microsoft.com/office/drawing/2014/main" id="{00000000-0008-0000-0800-000038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49" name="Text Box 4">
          <a:extLst>
            <a:ext uri="{FF2B5EF4-FFF2-40B4-BE49-F238E27FC236}">
              <a16:creationId xmlns:a16="http://schemas.microsoft.com/office/drawing/2014/main" id="{00000000-0008-0000-0800-00003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50" name="Text Box 6">
          <a:extLst>
            <a:ext uri="{FF2B5EF4-FFF2-40B4-BE49-F238E27FC236}">
              <a16:creationId xmlns:a16="http://schemas.microsoft.com/office/drawing/2014/main" id="{00000000-0008-0000-0800-00003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51" name="Text Box 4">
          <a:extLst>
            <a:ext uri="{FF2B5EF4-FFF2-40B4-BE49-F238E27FC236}">
              <a16:creationId xmlns:a16="http://schemas.microsoft.com/office/drawing/2014/main" id="{00000000-0008-0000-0800-00003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52" name="Text Box 6">
          <a:extLst>
            <a:ext uri="{FF2B5EF4-FFF2-40B4-BE49-F238E27FC236}">
              <a16:creationId xmlns:a16="http://schemas.microsoft.com/office/drawing/2014/main" id="{00000000-0008-0000-0800-00003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853" name="Text Box 4">
          <a:extLst>
            <a:ext uri="{FF2B5EF4-FFF2-40B4-BE49-F238E27FC236}">
              <a16:creationId xmlns:a16="http://schemas.microsoft.com/office/drawing/2014/main" id="{00000000-0008-0000-0800-00003D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854" name="Text Box 6">
          <a:extLst>
            <a:ext uri="{FF2B5EF4-FFF2-40B4-BE49-F238E27FC236}">
              <a16:creationId xmlns:a16="http://schemas.microsoft.com/office/drawing/2014/main" id="{00000000-0008-0000-0800-00003E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55" name="Text Box 4">
          <a:extLst>
            <a:ext uri="{FF2B5EF4-FFF2-40B4-BE49-F238E27FC236}">
              <a16:creationId xmlns:a16="http://schemas.microsoft.com/office/drawing/2014/main" id="{00000000-0008-0000-0800-00003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56" name="Text Box 6">
          <a:extLst>
            <a:ext uri="{FF2B5EF4-FFF2-40B4-BE49-F238E27FC236}">
              <a16:creationId xmlns:a16="http://schemas.microsoft.com/office/drawing/2014/main" id="{00000000-0008-0000-0800-00004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857" name="Text Box 4">
          <a:extLst>
            <a:ext uri="{FF2B5EF4-FFF2-40B4-BE49-F238E27FC236}">
              <a16:creationId xmlns:a16="http://schemas.microsoft.com/office/drawing/2014/main" id="{00000000-0008-0000-0800-000041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858" name="Text Box 6">
          <a:extLst>
            <a:ext uri="{FF2B5EF4-FFF2-40B4-BE49-F238E27FC236}">
              <a16:creationId xmlns:a16="http://schemas.microsoft.com/office/drawing/2014/main" id="{00000000-0008-0000-0800-000042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59" name="Text Box 4">
          <a:extLst>
            <a:ext uri="{FF2B5EF4-FFF2-40B4-BE49-F238E27FC236}">
              <a16:creationId xmlns:a16="http://schemas.microsoft.com/office/drawing/2014/main" id="{00000000-0008-0000-0800-00004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60" name="Text Box 6">
          <a:extLst>
            <a:ext uri="{FF2B5EF4-FFF2-40B4-BE49-F238E27FC236}">
              <a16:creationId xmlns:a16="http://schemas.microsoft.com/office/drawing/2014/main" id="{00000000-0008-0000-0800-00004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861" name="Text Box 4">
          <a:extLst>
            <a:ext uri="{FF2B5EF4-FFF2-40B4-BE49-F238E27FC236}">
              <a16:creationId xmlns:a16="http://schemas.microsoft.com/office/drawing/2014/main" id="{00000000-0008-0000-0800-000045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862" name="Text Box 6">
          <a:extLst>
            <a:ext uri="{FF2B5EF4-FFF2-40B4-BE49-F238E27FC236}">
              <a16:creationId xmlns:a16="http://schemas.microsoft.com/office/drawing/2014/main" id="{00000000-0008-0000-0800-000046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63" name="Text Box 4">
          <a:extLst>
            <a:ext uri="{FF2B5EF4-FFF2-40B4-BE49-F238E27FC236}">
              <a16:creationId xmlns:a16="http://schemas.microsoft.com/office/drawing/2014/main" id="{00000000-0008-0000-0800-00004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64" name="Text Box 6">
          <a:extLst>
            <a:ext uri="{FF2B5EF4-FFF2-40B4-BE49-F238E27FC236}">
              <a16:creationId xmlns:a16="http://schemas.microsoft.com/office/drawing/2014/main" id="{00000000-0008-0000-0800-00004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65" name="Text Box 4">
          <a:extLst>
            <a:ext uri="{FF2B5EF4-FFF2-40B4-BE49-F238E27FC236}">
              <a16:creationId xmlns:a16="http://schemas.microsoft.com/office/drawing/2014/main" id="{00000000-0008-0000-0800-000049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66" name="Text Box 6">
          <a:extLst>
            <a:ext uri="{FF2B5EF4-FFF2-40B4-BE49-F238E27FC236}">
              <a16:creationId xmlns:a16="http://schemas.microsoft.com/office/drawing/2014/main" id="{00000000-0008-0000-0800-00004A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67" name="Text Box 4">
          <a:extLst>
            <a:ext uri="{FF2B5EF4-FFF2-40B4-BE49-F238E27FC236}">
              <a16:creationId xmlns:a16="http://schemas.microsoft.com/office/drawing/2014/main" id="{00000000-0008-0000-0800-00004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68" name="Text Box 6">
          <a:extLst>
            <a:ext uri="{FF2B5EF4-FFF2-40B4-BE49-F238E27FC236}">
              <a16:creationId xmlns:a16="http://schemas.microsoft.com/office/drawing/2014/main" id="{00000000-0008-0000-0800-00004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69" name="Text Box 4">
          <a:extLst>
            <a:ext uri="{FF2B5EF4-FFF2-40B4-BE49-F238E27FC236}">
              <a16:creationId xmlns:a16="http://schemas.microsoft.com/office/drawing/2014/main" id="{00000000-0008-0000-0800-00004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70" name="Text Box 6">
          <a:extLst>
            <a:ext uri="{FF2B5EF4-FFF2-40B4-BE49-F238E27FC236}">
              <a16:creationId xmlns:a16="http://schemas.microsoft.com/office/drawing/2014/main" id="{00000000-0008-0000-0800-00004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871" name="Text Box 4">
          <a:extLst>
            <a:ext uri="{FF2B5EF4-FFF2-40B4-BE49-F238E27FC236}">
              <a16:creationId xmlns:a16="http://schemas.microsoft.com/office/drawing/2014/main" id="{00000000-0008-0000-0800-00004F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872" name="Text Box 6">
          <a:extLst>
            <a:ext uri="{FF2B5EF4-FFF2-40B4-BE49-F238E27FC236}">
              <a16:creationId xmlns:a16="http://schemas.microsoft.com/office/drawing/2014/main" id="{00000000-0008-0000-0800-000050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73" name="Text Box 4">
          <a:extLst>
            <a:ext uri="{FF2B5EF4-FFF2-40B4-BE49-F238E27FC236}">
              <a16:creationId xmlns:a16="http://schemas.microsoft.com/office/drawing/2014/main" id="{00000000-0008-0000-0800-00005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74" name="Text Box 6">
          <a:extLst>
            <a:ext uri="{FF2B5EF4-FFF2-40B4-BE49-F238E27FC236}">
              <a16:creationId xmlns:a16="http://schemas.microsoft.com/office/drawing/2014/main" id="{00000000-0008-0000-0800-00005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875" name="Text Box 4">
          <a:extLst>
            <a:ext uri="{FF2B5EF4-FFF2-40B4-BE49-F238E27FC236}">
              <a16:creationId xmlns:a16="http://schemas.microsoft.com/office/drawing/2014/main" id="{00000000-0008-0000-0800-000053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876" name="Text Box 6">
          <a:extLst>
            <a:ext uri="{FF2B5EF4-FFF2-40B4-BE49-F238E27FC236}">
              <a16:creationId xmlns:a16="http://schemas.microsoft.com/office/drawing/2014/main" id="{00000000-0008-0000-0800-000054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77" name="Text Box 4">
          <a:extLst>
            <a:ext uri="{FF2B5EF4-FFF2-40B4-BE49-F238E27FC236}">
              <a16:creationId xmlns:a16="http://schemas.microsoft.com/office/drawing/2014/main" id="{00000000-0008-0000-0800-00005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78" name="Text Box 6">
          <a:extLst>
            <a:ext uri="{FF2B5EF4-FFF2-40B4-BE49-F238E27FC236}">
              <a16:creationId xmlns:a16="http://schemas.microsoft.com/office/drawing/2014/main" id="{00000000-0008-0000-0800-00005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879" name="Text Box 4">
          <a:extLst>
            <a:ext uri="{FF2B5EF4-FFF2-40B4-BE49-F238E27FC236}">
              <a16:creationId xmlns:a16="http://schemas.microsoft.com/office/drawing/2014/main" id="{00000000-0008-0000-0800-000057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880" name="Text Box 6">
          <a:extLst>
            <a:ext uri="{FF2B5EF4-FFF2-40B4-BE49-F238E27FC236}">
              <a16:creationId xmlns:a16="http://schemas.microsoft.com/office/drawing/2014/main" id="{00000000-0008-0000-0800-000058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81" name="Text Box 4">
          <a:extLst>
            <a:ext uri="{FF2B5EF4-FFF2-40B4-BE49-F238E27FC236}">
              <a16:creationId xmlns:a16="http://schemas.microsoft.com/office/drawing/2014/main" id="{00000000-0008-0000-0800-000059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882" name="Text Box 6">
          <a:extLst>
            <a:ext uri="{FF2B5EF4-FFF2-40B4-BE49-F238E27FC236}">
              <a16:creationId xmlns:a16="http://schemas.microsoft.com/office/drawing/2014/main" id="{00000000-0008-0000-0800-00005A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83" name="Text Box 4">
          <a:extLst>
            <a:ext uri="{FF2B5EF4-FFF2-40B4-BE49-F238E27FC236}">
              <a16:creationId xmlns:a16="http://schemas.microsoft.com/office/drawing/2014/main" id="{00000000-0008-0000-0800-00005B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884" name="Text Box 6">
          <a:extLst>
            <a:ext uri="{FF2B5EF4-FFF2-40B4-BE49-F238E27FC236}">
              <a16:creationId xmlns:a16="http://schemas.microsoft.com/office/drawing/2014/main" id="{00000000-0008-0000-0800-00005C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85" name="Text Box 4">
          <a:extLst>
            <a:ext uri="{FF2B5EF4-FFF2-40B4-BE49-F238E27FC236}">
              <a16:creationId xmlns:a16="http://schemas.microsoft.com/office/drawing/2014/main" id="{00000000-0008-0000-0800-00005D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86" name="Text Box 6">
          <a:extLst>
            <a:ext uri="{FF2B5EF4-FFF2-40B4-BE49-F238E27FC236}">
              <a16:creationId xmlns:a16="http://schemas.microsoft.com/office/drawing/2014/main" id="{00000000-0008-0000-0800-00005E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887" name="Text Box 4">
          <a:extLst>
            <a:ext uri="{FF2B5EF4-FFF2-40B4-BE49-F238E27FC236}">
              <a16:creationId xmlns:a16="http://schemas.microsoft.com/office/drawing/2014/main" id="{00000000-0008-0000-0800-00005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888" name="Text Box 6">
          <a:extLst>
            <a:ext uri="{FF2B5EF4-FFF2-40B4-BE49-F238E27FC236}">
              <a16:creationId xmlns:a16="http://schemas.microsoft.com/office/drawing/2014/main" id="{00000000-0008-0000-0800-00006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89" name="Text Box 4">
          <a:extLst>
            <a:ext uri="{FF2B5EF4-FFF2-40B4-BE49-F238E27FC236}">
              <a16:creationId xmlns:a16="http://schemas.microsoft.com/office/drawing/2014/main" id="{00000000-0008-0000-0800-00006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890" name="Text Box 6">
          <a:extLst>
            <a:ext uri="{FF2B5EF4-FFF2-40B4-BE49-F238E27FC236}">
              <a16:creationId xmlns:a16="http://schemas.microsoft.com/office/drawing/2014/main" id="{00000000-0008-0000-0800-00006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891" name="Text Box 4">
          <a:extLst>
            <a:ext uri="{FF2B5EF4-FFF2-40B4-BE49-F238E27FC236}">
              <a16:creationId xmlns:a16="http://schemas.microsoft.com/office/drawing/2014/main" id="{00000000-0008-0000-0800-000063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892" name="Text Box 6">
          <a:extLst>
            <a:ext uri="{FF2B5EF4-FFF2-40B4-BE49-F238E27FC236}">
              <a16:creationId xmlns:a16="http://schemas.microsoft.com/office/drawing/2014/main" id="{00000000-0008-0000-0800-000064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893" name="Text Box 4">
          <a:extLst>
            <a:ext uri="{FF2B5EF4-FFF2-40B4-BE49-F238E27FC236}">
              <a16:creationId xmlns:a16="http://schemas.microsoft.com/office/drawing/2014/main" id="{00000000-0008-0000-0800-000065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894" name="Text Box 6">
          <a:extLst>
            <a:ext uri="{FF2B5EF4-FFF2-40B4-BE49-F238E27FC236}">
              <a16:creationId xmlns:a16="http://schemas.microsoft.com/office/drawing/2014/main" id="{00000000-0008-0000-0800-000066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95" name="Text Box 4">
          <a:extLst>
            <a:ext uri="{FF2B5EF4-FFF2-40B4-BE49-F238E27FC236}">
              <a16:creationId xmlns:a16="http://schemas.microsoft.com/office/drawing/2014/main" id="{00000000-0008-0000-0800-00006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896" name="Text Box 6">
          <a:extLst>
            <a:ext uri="{FF2B5EF4-FFF2-40B4-BE49-F238E27FC236}">
              <a16:creationId xmlns:a16="http://schemas.microsoft.com/office/drawing/2014/main" id="{00000000-0008-0000-0800-00006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97" name="Text Box 4">
          <a:extLst>
            <a:ext uri="{FF2B5EF4-FFF2-40B4-BE49-F238E27FC236}">
              <a16:creationId xmlns:a16="http://schemas.microsoft.com/office/drawing/2014/main" id="{00000000-0008-0000-0800-00006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898" name="Text Box 6">
          <a:extLst>
            <a:ext uri="{FF2B5EF4-FFF2-40B4-BE49-F238E27FC236}">
              <a16:creationId xmlns:a16="http://schemas.microsoft.com/office/drawing/2014/main" id="{00000000-0008-0000-0800-00006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899" name="Text Box 4">
          <a:extLst>
            <a:ext uri="{FF2B5EF4-FFF2-40B4-BE49-F238E27FC236}">
              <a16:creationId xmlns:a16="http://schemas.microsoft.com/office/drawing/2014/main" id="{00000000-0008-0000-0800-00006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00" name="Text Box 6">
          <a:extLst>
            <a:ext uri="{FF2B5EF4-FFF2-40B4-BE49-F238E27FC236}">
              <a16:creationId xmlns:a16="http://schemas.microsoft.com/office/drawing/2014/main" id="{00000000-0008-0000-0800-00006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01" name="Text Box 4">
          <a:extLst>
            <a:ext uri="{FF2B5EF4-FFF2-40B4-BE49-F238E27FC236}">
              <a16:creationId xmlns:a16="http://schemas.microsoft.com/office/drawing/2014/main" id="{00000000-0008-0000-0800-00006D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02" name="Text Box 6">
          <a:extLst>
            <a:ext uri="{FF2B5EF4-FFF2-40B4-BE49-F238E27FC236}">
              <a16:creationId xmlns:a16="http://schemas.microsoft.com/office/drawing/2014/main" id="{00000000-0008-0000-0800-00006E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03" name="Text Box 4">
          <a:extLst>
            <a:ext uri="{FF2B5EF4-FFF2-40B4-BE49-F238E27FC236}">
              <a16:creationId xmlns:a16="http://schemas.microsoft.com/office/drawing/2014/main" id="{00000000-0008-0000-0800-00006F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04" name="Text Box 6">
          <a:extLst>
            <a:ext uri="{FF2B5EF4-FFF2-40B4-BE49-F238E27FC236}">
              <a16:creationId xmlns:a16="http://schemas.microsoft.com/office/drawing/2014/main" id="{00000000-0008-0000-0800-000070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05" name="Text Box 4">
          <a:extLst>
            <a:ext uri="{FF2B5EF4-FFF2-40B4-BE49-F238E27FC236}">
              <a16:creationId xmlns:a16="http://schemas.microsoft.com/office/drawing/2014/main" id="{00000000-0008-0000-0800-00007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06" name="Text Box 6">
          <a:extLst>
            <a:ext uri="{FF2B5EF4-FFF2-40B4-BE49-F238E27FC236}">
              <a16:creationId xmlns:a16="http://schemas.microsoft.com/office/drawing/2014/main" id="{00000000-0008-0000-0800-00007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07" name="Text Box 4">
          <a:extLst>
            <a:ext uri="{FF2B5EF4-FFF2-40B4-BE49-F238E27FC236}">
              <a16:creationId xmlns:a16="http://schemas.microsoft.com/office/drawing/2014/main" id="{00000000-0008-0000-0800-00007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08" name="Text Box 6">
          <a:extLst>
            <a:ext uri="{FF2B5EF4-FFF2-40B4-BE49-F238E27FC236}">
              <a16:creationId xmlns:a16="http://schemas.microsoft.com/office/drawing/2014/main" id="{00000000-0008-0000-0800-00007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09" name="Text Box 4">
          <a:extLst>
            <a:ext uri="{FF2B5EF4-FFF2-40B4-BE49-F238E27FC236}">
              <a16:creationId xmlns:a16="http://schemas.microsoft.com/office/drawing/2014/main" id="{00000000-0008-0000-0800-00007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10" name="Text Box 6">
          <a:extLst>
            <a:ext uri="{FF2B5EF4-FFF2-40B4-BE49-F238E27FC236}">
              <a16:creationId xmlns:a16="http://schemas.microsoft.com/office/drawing/2014/main" id="{00000000-0008-0000-0800-00007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11" name="Text Box 4">
          <a:extLst>
            <a:ext uri="{FF2B5EF4-FFF2-40B4-BE49-F238E27FC236}">
              <a16:creationId xmlns:a16="http://schemas.microsoft.com/office/drawing/2014/main" id="{00000000-0008-0000-0800-000077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12" name="Text Box 6">
          <a:extLst>
            <a:ext uri="{FF2B5EF4-FFF2-40B4-BE49-F238E27FC236}">
              <a16:creationId xmlns:a16="http://schemas.microsoft.com/office/drawing/2014/main" id="{00000000-0008-0000-0800-000078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13" name="Text Box 4">
          <a:extLst>
            <a:ext uri="{FF2B5EF4-FFF2-40B4-BE49-F238E27FC236}">
              <a16:creationId xmlns:a16="http://schemas.microsoft.com/office/drawing/2014/main" id="{00000000-0008-0000-0800-00007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14" name="Text Box 6">
          <a:extLst>
            <a:ext uri="{FF2B5EF4-FFF2-40B4-BE49-F238E27FC236}">
              <a16:creationId xmlns:a16="http://schemas.microsoft.com/office/drawing/2014/main" id="{00000000-0008-0000-0800-00007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15" name="Text Box 4">
          <a:extLst>
            <a:ext uri="{FF2B5EF4-FFF2-40B4-BE49-F238E27FC236}">
              <a16:creationId xmlns:a16="http://schemas.microsoft.com/office/drawing/2014/main" id="{00000000-0008-0000-0800-00007B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16" name="Text Box 6">
          <a:extLst>
            <a:ext uri="{FF2B5EF4-FFF2-40B4-BE49-F238E27FC236}">
              <a16:creationId xmlns:a16="http://schemas.microsoft.com/office/drawing/2014/main" id="{00000000-0008-0000-0800-00007C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17" name="Text Box 4">
          <a:extLst>
            <a:ext uri="{FF2B5EF4-FFF2-40B4-BE49-F238E27FC236}">
              <a16:creationId xmlns:a16="http://schemas.microsoft.com/office/drawing/2014/main" id="{00000000-0008-0000-0800-00007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18" name="Text Box 6">
          <a:extLst>
            <a:ext uri="{FF2B5EF4-FFF2-40B4-BE49-F238E27FC236}">
              <a16:creationId xmlns:a16="http://schemas.microsoft.com/office/drawing/2014/main" id="{00000000-0008-0000-0800-00007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19" name="Text Box 4">
          <a:extLst>
            <a:ext uri="{FF2B5EF4-FFF2-40B4-BE49-F238E27FC236}">
              <a16:creationId xmlns:a16="http://schemas.microsoft.com/office/drawing/2014/main" id="{00000000-0008-0000-0800-00007F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20" name="Text Box 6">
          <a:extLst>
            <a:ext uri="{FF2B5EF4-FFF2-40B4-BE49-F238E27FC236}">
              <a16:creationId xmlns:a16="http://schemas.microsoft.com/office/drawing/2014/main" id="{00000000-0008-0000-0800-000080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21" name="Text Box 4">
          <a:extLst>
            <a:ext uri="{FF2B5EF4-FFF2-40B4-BE49-F238E27FC236}">
              <a16:creationId xmlns:a16="http://schemas.microsoft.com/office/drawing/2014/main" id="{00000000-0008-0000-0800-00008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22" name="Text Box 6">
          <a:extLst>
            <a:ext uri="{FF2B5EF4-FFF2-40B4-BE49-F238E27FC236}">
              <a16:creationId xmlns:a16="http://schemas.microsoft.com/office/drawing/2014/main" id="{00000000-0008-0000-0800-00008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23" name="Text Box 4">
          <a:extLst>
            <a:ext uri="{FF2B5EF4-FFF2-40B4-BE49-F238E27FC236}">
              <a16:creationId xmlns:a16="http://schemas.microsoft.com/office/drawing/2014/main" id="{00000000-0008-0000-0800-00008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24" name="Text Box 6">
          <a:extLst>
            <a:ext uri="{FF2B5EF4-FFF2-40B4-BE49-F238E27FC236}">
              <a16:creationId xmlns:a16="http://schemas.microsoft.com/office/drawing/2014/main" id="{00000000-0008-0000-0800-00008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25" name="Text Box 4">
          <a:extLst>
            <a:ext uri="{FF2B5EF4-FFF2-40B4-BE49-F238E27FC236}">
              <a16:creationId xmlns:a16="http://schemas.microsoft.com/office/drawing/2014/main" id="{00000000-0008-0000-0800-00008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26" name="Text Box 6">
          <a:extLst>
            <a:ext uri="{FF2B5EF4-FFF2-40B4-BE49-F238E27FC236}">
              <a16:creationId xmlns:a16="http://schemas.microsoft.com/office/drawing/2014/main" id="{00000000-0008-0000-0800-00008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27" name="Text Box 4">
          <a:extLst>
            <a:ext uri="{FF2B5EF4-FFF2-40B4-BE49-F238E27FC236}">
              <a16:creationId xmlns:a16="http://schemas.microsoft.com/office/drawing/2014/main" id="{00000000-0008-0000-0800-00008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28" name="Text Box 6">
          <a:extLst>
            <a:ext uri="{FF2B5EF4-FFF2-40B4-BE49-F238E27FC236}">
              <a16:creationId xmlns:a16="http://schemas.microsoft.com/office/drawing/2014/main" id="{00000000-0008-0000-0800-00008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29" name="Text Box 4">
          <a:extLst>
            <a:ext uri="{FF2B5EF4-FFF2-40B4-BE49-F238E27FC236}">
              <a16:creationId xmlns:a16="http://schemas.microsoft.com/office/drawing/2014/main" id="{00000000-0008-0000-0800-00008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30" name="Text Box 6">
          <a:extLst>
            <a:ext uri="{FF2B5EF4-FFF2-40B4-BE49-F238E27FC236}">
              <a16:creationId xmlns:a16="http://schemas.microsoft.com/office/drawing/2014/main" id="{00000000-0008-0000-0800-00008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31" name="Text Box 4">
          <a:extLst>
            <a:ext uri="{FF2B5EF4-FFF2-40B4-BE49-F238E27FC236}">
              <a16:creationId xmlns:a16="http://schemas.microsoft.com/office/drawing/2014/main" id="{00000000-0008-0000-0800-00008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32" name="Text Box 6">
          <a:extLst>
            <a:ext uri="{FF2B5EF4-FFF2-40B4-BE49-F238E27FC236}">
              <a16:creationId xmlns:a16="http://schemas.microsoft.com/office/drawing/2014/main" id="{00000000-0008-0000-0800-00008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33" name="Text Box 4">
          <a:extLst>
            <a:ext uri="{FF2B5EF4-FFF2-40B4-BE49-F238E27FC236}">
              <a16:creationId xmlns:a16="http://schemas.microsoft.com/office/drawing/2014/main" id="{00000000-0008-0000-0800-00008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34" name="Text Box 6">
          <a:extLst>
            <a:ext uri="{FF2B5EF4-FFF2-40B4-BE49-F238E27FC236}">
              <a16:creationId xmlns:a16="http://schemas.microsoft.com/office/drawing/2014/main" id="{00000000-0008-0000-0800-00008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35" name="Text Box 4">
          <a:extLst>
            <a:ext uri="{FF2B5EF4-FFF2-40B4-BE49-F238E27FC236}">
              <a16:creationId xmlns:a16="http://schemas.microsoft.com/office/drawing/2014/main" id="{00000000-0008-0000-0800-00008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36" name="Text Box 6">
          <a:extLst>
            <a:ext uri="{FF2B5EF4-FFF2-40B4-BE49-F238E27FC236}">
              <a16:creationId xmlns:a16="http://schemas.microsoft.com/office/drawing/2014/main" id="{00000000-0008-0000-0800-00009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37" name="Text Box 4">
          <a:extLst>
            <a:ext uri="{FF2B5EF4-FFF2-40B4-BE49-F238E27FC236}">
              <a16:creationId xmlns:a16="http://schemas.microsoft.com/office/drawing/2014/main" id="{00000000-0008-0000-0800-00009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38" name="Text Box 6">
          <a:extLst>
            <a:ext uri="{FF2B5EF4-FFF2-40B4-BE49-F238E27FC236}">
              <a16:creationId xmlns:a16="http://schemas.microsoft.com/office/drawing/2014/main" id="{00000000-0008-0000-0800-00009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39" name="Text Box 4">
          <a:extLst>
            <a:ext uri="{FF2B5EF4-FFF2-40B4-BE49-F238E27FC236}">
              <a16:creationId xmlns:a16="http://schemas.microsoft.com/office/drawing/2014/main" id="{00000000-0008-0000-0800-000093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40" name="Text Box 6">
          <a:extLst>
            <a:ext uri="{FF2B5EF4-FFF2-40B4-BE49-F238E27FC236}">
              <a16:creationId xmlns:a16="http://schemas.microsoft.com/office/drawing/2014/main" id="{00000000-0008-0000-0800-000094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41" name="Text Box 4">
          <a:extLst>
            <a:ext uri="{FF2B5EF4-FFF2-40B4-BE49-F238E27FC236}">
              <a16:creationId xmlns:a16="http://schemas.microsoft.com/office/drawing/2014/main" id="{00000000-0008-0000-0800-00009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42" name="Text Box 6">
          <a:extLst>
            <a:ext uri="{FF2B5EF4-FFF2-40B4-BE49-F238E27FC236}">
              <a16:creationId xmlns:a16="http://schemas.microsoft.com/office/drawing/2014/main" id="{00000000-0008-0000-0800-00009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43" name="Text Box 4">
          <a:extLst>
            <a:ext uri="{FF2B5EF4-FFF2-40B4-BE49-F238E27FC236}">
              <a16:creationId xmlns:a16="http://schemas.microsoft.com/office/drawing/2014/main" id="{00000000-0008-0000-0800-00009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44" name="Text Box 6">
          <a:extLst>
            <a:ext uri="{FF2B5EF4-FFF2-40B4-BE49-F238E27FC236}">
              <a16:creationId xmlns:a16="http://schemas.microsoft.com/office/drawing/2014/main" id="{00000000-0008-0000-0800-00009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945" name="Text Box 6">
          <a:extLst>
            <a:ext uri="{FF2B5EF4-FFF2-40B4-BE49-F238E27FC236}">
              <a16:creationId xmlns:a16="http://schemas.microsoft.com/office/drawing/2014/main" id="{00000000-0008-0000-0800-000099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946" name="Text Box 4">
          <a:extLst>
            <a:ext uri="{FF2B5EF4-FFF2-40B4-BE49-F238E27FC236}">
              <a16:creationId xmlns:a16="http://schemas.microsoft.com/office/drawing/2014/main" id="{00000000-0008-0000-0800-00009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1947" name="Text Box 6">
          <a:extLst>
            <a:ext uri="{FF2B5EF4-FFF2-40B4-BE49-F238E27FC236}">
              <a16:creationId xmlns:a16="http://schemas.microsoft.com/office/drawing/2014/main" id="{00000000-0008-0000-0800-00009B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48" name="Text Box 4">
          <a:extLst>
            <a:ext uri="{FF2B5EF4-FFF2-40B4-BE49-F238E27FC236}">
              <a16:creationId xmlns:a16="http://schemas.microsoft.com/office/drawing/2014/main" id="{00000000-0008-0000-0800-00009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49" name="Text Box 6">
          <a:extLst>
            <a:ext uri="{FF2B5EF4-FFF2-40B4-BE49-F238E27FC236}">
              <a16:creationId xmlns:a16="http://schemas.microsoft.com/office/drawing/2014/main" id="{00000000-0008-0000-0800-00009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50" name="Text Box 4">
          <a:extLst>
            <a:ext uri="{FF2B5EF4-FFF2-40B4-BE49-F238E27FC236}">
              <a16:creationId xmlns:a16="http://schemas.microsoft.com/office/drawing/2014/main" id="{00000000-0008-0000-0800-00009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51" name="Text Box 6">
          <a:extLst>
            <a:ext uri="{FF2B5EF4-FFF2-40B4-BE49-F238E27FC236}">
              <a16:creationId xmlns:a16="http://schemas.microsoft.com/office/drawing/2014/main" id="{00000000-0008-0000-0800-00009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52" name="Text Box 4">
          <a:extLst>
            <a:ext uri="{FF2B5EF4-FFF2-40B4-BE49-F238E27FC236}">
              <a16:creationId xmlns:a16="http://schemas.microsoft.com/office/drawing/2014/main" id="{00000000-0008-0000-0800-0000A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1953" name="Text Box 6">
          <a:extLst>
            <a:ext uri="{FF2B5EF4-FFF2-40B4-BE49-F238E27FC236}">
              <a16:creationId xmlns:a16="http://schemas.microsoft.com/office/drawing/2014/main" id="{00000000-0008-0000-0800-0000A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1954" name="Text Box 6">
          <a:extLst>
            <a:ext uri="{FF2B5EF4-FFF2-40B4-BE49-F238E27FC236}">
              <a16:creationId xmlns:a16="http://schemas.microsoft.com/office/drawing/2014/main" id="{00000000-0008-0000-0800-0000A2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55" name="Text Box 4">
          <a:extLst>
            <a:ext uri="{FF2B5EF4-FFF2-40B4-BE49-F238E27FC236}">
              <a16:creationId xmlns:a16="http://schemas.microsoft.com/office/drawing/2014/main" id="{00000000-0008-0000-0800-0000A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56" name="Text Box 6">
          <a:extLst>
            <a:ext uri="{FF2B5EF4-FFF2-40B4-BE49-F238E27FC236}">
              <a16:creationId xmlns:a16="http://schemas.microsoft.com/office/drawing/2014/main" id="{00000000-0008-0000-0800-0000A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57" name="Text Box 4">
          <a:extLst>
            <a:ext uri="{FF2B5EF4-FFF2-40B4-BE49-F238E27FC236}">
              <a16:creationId xmlns:a16="http://schemas.microsoft.com/office/drawing/2014/main" id="{00000000-0008-0000-0800-0000A5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58" name="Text Box 6">
          <a:extLst>
            <a:ext uri="{FF2B5EF4-FFF2-40B4-BE49-F238E27FC236}">
              <a16:creationId xmlns:a16="http://schemas.microsoft.com/office/drawing/2014/main" id="{00000000-0008-0000-0800-0000A6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59" name="Text Box 4">
          <a:extLst>
            <a:ext uri="{FF2B5EF4-FFF2-40B4-BE49-F238E27FC236}">
              <a16:creationId xmlns:a16="http://schemas.microsoft.com/office/drawing/2014/main" id="{00000000-0008-0000-0800-0000A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60" name="Text Box 6">
          <a:extLst>
            <a:ext uri="{FF2B5EF4-FFF2-40B4-BE49-F238E27FC236}">
              <a16:creationId xmlns:a16="http://schemas.microsoft.com/office/drawing/2014/main" id="{00000000-0008-0000-0800-0000A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61" name="Text Box 4">
          <a:extLst>
            <a:ext uri="{FF2B5EF4-FFF2-40B4-BE49-F238E27FC236}">
              <a16:creationId xmlns:a16="http://schemas.microsoft.com/office/drawing/2014/main" id="{00000000-0008-0000-0800-0000A9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62" name="Text Box 6">
          <a:extLst>
            <a:ext uri="{FF2B5EF4-FFF2-40B4-BE49-F238E27FC236}">
              <a16:creationId xmlns:a16="http://schemas.microsoft.com/office/drawing/2014/main" id="{00000000-0008-0000-0800-0000AA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63" name="Text Box 4">
          <a:extLst>
            <a:ext uri="{FF2B5EF4-FFF2-40B4-BE49-F238E27FC236}">
              <a16:creationId xmlns:a16="http://schemas.microsoft.com/office/drawing/2014/main" id="{00000000-0008-0000-0800-0000A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64" name="Text Box 6">
          <a:extLst>
            <a:ext uri="{FF2B5EF4-FFF2-40B4-BE49-F238E27FC236}">
              <a16:creationId xmlns:a16="http://schemas.microsoft.com/office/drawing/2014/main" id="{00000000-0008-0000-0800-0000A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65" name="Text Box 4">
          <a:extLst>
            <a:ext uri="{FF2B5EF4-FFF2-40B4-BE49-F238E27FC236}">
              <a16:creationId xmlns:a16="http://schemas.microsoft.com/office/drawing/2014/main" id="{00000000-0008-0000-0800-0000AD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66" name="Text Box 6">
          <a:extLst>
            <a:ext uri="{FF2B5EF4-FFF2-40B4-BE49-F238E27FC236}">
              <a16:creationId xmlns:a16="http://schemas.microsoft.com/office/drawing/2014/main" id="{00000000-0008-0000-0800-0000AE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67" name="Text Box 4">
          <a:extLst>
            <a:ext uri="{FF2B5EF4-FFF2-40B4-BE49-F238E27FC236}">
              <a16:creationId xmlns:a16="http://schemas.microsoft.com/office/drawing/2014/main" id="{00000000-0008-0000-0800-0000AF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68" name="Text Box 6">
          <a:extLst>
            <a:ext uri="{FF2B5EF4-FFF2-40B4-BE49-F238E27FC236}">
              <a16:creationId xmlns:a16="http://schemas.microsoft.com/office/drawing/2014/main" id="{00000000-0008-0000-0800-0000B0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69" name="Text Box 4">
          <a:extLst>
            <a:ext uri="{FF2B5EF4-FFF2-40B4-BE49-F238E27FC236}">
              <a16:creationId xmlns:a16="http://schemas.microsoft.com/office/drawing/2014/main" id="{00000000-0008-0000-0800-0000B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70" name="Text Box 6">
          <a:extLst>
            <a:ext uri="{FF2B5EF4-FFF2-40B4-BE49-F238E27FC236}">
              <a16:creationId xmlns:a16="http://schemas.microsoft.com/office/drawing/2014/main" id="{00000000-0008-0000-0800-0000B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71" name="Text Box 4">
          <a:extLst>
            <a:ext uri="{FF2B5EF4-FFF2-40B4-BE49-F238E27FC236}">
              <a16:creationId xmlns:a16="http://schemas.microsoft.com/office/drawing/2014/main" id="{00000000-0008-0000-0800-0000B3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72" name="Text Box 6">
          <a:extLst>
            <a:ext uri="{FF2B5EF4-FFF2-40B4-BE49-F238E27FC236}">
              <a16:creationId xmlns:a16="http://schemas.microsoft.com/office/drawing/2014/main" id="{00000000-0008-0000-0800-0000B4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73" name="Text Box 4">
          <a:extLst>
            <a:ext uri="{FF2B5EF4-FFF2-40B4-BE49-F238E27FC236}">
              <a16:creationId xmlns:a16="http://schemas.microsoft.com/office/drawing/2014/main" id="{00000000-0008-0000-0800-0000B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74" name="Text Box 6">
          <a:extLst>
            <a:ext uri="{FF2B5EF4-FFF2-40B4-BE49-F238E27FC236}">
              <a16:creationId xmlns:a16="http://schemas.microsoft.com/office/drawing/2014/main" id="{00000000-0008-0000-0800-0000B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75" name="Text Box 4">
          <a:extLst>
            <a:ext uri="{FF2B5EF4-FFF2-40B4-BE49-F238E27FC236}">
              <a16:creationId xmlns:a16="http://schemas.microsoft.com/office/drawing/2014/main" id="{00000000-0008-0000-0800-0000B7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76" name="Text Box 6">
          <a:extLst>
            <a:ext uri="{FF2B5EF4-FFF2-40B4-BE49-F238E27FC236}">
              <a16:creationId xmlns:a16="http://schemas.microsoft.com/office/drawing/2014/main" id="{00000000-0008-0000-0800-0000B8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77" name="Text Box 4">
          <a:extLst>
            <a:ext uri="{FF2B5EF4-FFF2-40B4-BE49-F238E27FC236}">
              <a16:creationId xmlns:a16="http://schemas.microsoft.com/office/drawing/2014/main" id="{00000000-0008-0000-0800-0000B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78" name="Text Box 6">
          <a:extLst>
            <a:ext uri="{FF2B5EF4-FFF2-40B4-BE49-F238E27FC236}">
              <a16:creationId xmlns:a16="http://schemas.microsoft.com/office/drawing/2014/main" id="{00000000-0008-0000-0800-0000B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79" name="Text Box 4">
          <a:extLst>
            <a:ext uri="{FF2B5EF4-FFF2-40B4-BE49-F238E27FC236}">
              <a16:creationId xmlns:a16="http://schemas.microsoft.com/office/drawing/2014/main" id="{00000000-0008-0000-0800-0000BB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1980" name="Text Box 6">
          <a:extLst>
            <a:ext uri="{FF2B5EF4-FFF2-40B4-BE49-F238E27FC236}">
              <a16:creationId xmlns:a16="http://schemas.microsoft.com/office/drawing/2014/main" id="{00000000-0008-0000-0800-0000BC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81" name="Text Box 4">
          <a:extLst>
            <a:ext uri="{FF2B5EF4-FFF2-40B4-BE49-F238E27FC236}">
              <a16:creationId xmlns:a16="http://schemas.microsoft.com/office/drawing/2014/main" id="{00000000-0008-0000-0800-0000BD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1982" name="Text Box 6">
          <a:extLst>
            <a:ext uri="{FF2B5EF4-FFF2-40B4-BE49-F238E27FC236}">
              <a16:creationId xmlns:a16="http://schemas.microsoft.com/office/drawing/2014/main" id="{00000000-0008-0000-0800-0000BE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983" name="Text Box 4">
          <a:extLst>
            <a:ext uri="{FF2B5EF4-FFF2-40B4-BE49-F238E27FC236}">
              <a16:creationId xmlns:a16="http://schemas.microsoft.com/office/drawing/2014/main" id="{00000000-0008-0000-0800-0000B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1984" name="Text Box 6">
          <a:extLst>
            <a:ext uri="{FF2B5EF4-FFF2-40B4-BE49-F238E27FC236}">
              <a16:creationId xmlns:a16="http://schemas.microsoft.com/office/drawing/2014/main" id="{00000000-0008-0000-0800-0000C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85" name="Text Box 4">
          <a:extLst>
            <a:ext uri="{FF2B5EF4-FFF2-40B4-BE49-F238E27FC236}">
              <a16:creationId xmlns:a16="http://schemas.microsoft.com/office/drawing/2014/main" id="{00000000-0008-0000-0800-0000C1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86" name="Text Box 6">
          <a:extLst>
            <a:ext uri="{FF2B5EF4-FFF2-40B4-BE49-F238E27FC236}">
              <a16:creationId xmlns:a16="http://schemas.microsoft.com/office/drawing/2014/main" id="{00000000-0008-0000-0800-0000C2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87" name="Text Box 4">
          <a:extLst>
            <a:ext uri="{FF2B5EF4-FFF2-40B4-BE49-F238E27FC236}">
              <a16:creationId xmlns:a16="http://schemas.microsoft.com/office/drawing/2014/main" id="{00000000-0008-0000-0800-0000C3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1988" name="Text Box 6">
          <a:extLst>
            <a:ext uri="{FF2B5EF4-FFF2-40B4-BE49-F238E27FC236}">
              <a16:creationId xmlns:a16="http://schemas.microsoft.com/office/drawing/2014/main" id="{00000000-0008-0000-0800-0000C4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89" name="Text Box 4">
          <a:extLst>
            <a:ext uri="{FF2B5EF4-FFF2-40B4-BE49-F238E27FC236}">
              <a16:creationId xmlns:a16="http://schemas.microsoft.com/office/drawing/2014/main" id="{00000000-0008-0000-0800-0000C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90" name="Text Box 6">
          <a:extLst>
            <a:ext uri="{FF2B5EF4-FFF2-40B4-BE49-F238E27FC236}">
              <a16:creationId xmlns:a16="http://schemas.microsoft.com/office/drawing/2014/main" id="{00000000-0008-0000-0800-0000C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91" name="Text Box 4">
          <a:extLst>
            <a:ext uri="{FF2B5EF4-FFF2-40B4-BE49-F238E27FC236}">
              <a16:creationId xmlns:a16="http://schemas.microsoft.com/office/drawing/2014/main" id="{00000000-0008-0000-0800-0000C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1992" name="Text Box 6">
          <a:extLst>
            <a:ext uri="{FF2B5EF4-FFF2-40B4-BE49-F238E27FC236}">
              <a16:creationId xmlns:a16="http://schemas.microsoft.com/office/drawing/2014/main" id="{00000000-0008-0000-0800-0000C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93" name="Text Box 4">
          <a:extLst>
            <a:ext uri="{FF2B5EF4-FFF2-40B4-BE49-F238E27FC236}">
              <a16:creationId xmlns:a16="http://schemas.microsoft.com/office/drawing/2014/main" id="{00000000-0008-0000-0800-0000C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94" name="Text Box 6">
          <a:extLst>
            <a:ext uri="{FF2B5EF4-FFF2-40B4-BE49-F238E27FC236}">
              <a16:creationId xmlns:a16="http://schemas.microsoft.com/office/drawing/2014/main" id="{00000000-0008-0000-0800-0000C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95" name="Text Box 4">
          <a:extLst>
            <a:ext uri="{FF2B5EF4-FFF2-40B4-BE49-F238E27FC236}">
              <a16:creationId xmlns:a16="http://schemas.microsoft.com/office/drawing/2014/main" id="{00000000-0008-0000-0800-0000C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1996" name="Text Box 6">
          <a:extLst>
            <a:ext uri="{FF2B5EF4-FFF2-40B4-BE49-F238E27FC236}">
              <a16:creationId xmlns:a16="http://schemas.microsoft.com/office/drawing/2014/main" id="{00000000-0008-0000-0800-0000C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97" name="Text Box 4">
          <a:extLst>
            <a:ext uri="{FF2B5EF4-FFF2-40B4-BE49-F238E27FC236}">
              <a16:creationId xmlns:a16="http://schemas.microsoft.com/office/drawing/2014/main" id="{00000000-0008-0000-0800-0000C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1998" name="Text Box 6">
          <a:extLst>
            <a:ext uri="{FF2B5EF4-FFF2-40B4-BE49-F238E27FC236}">
              <a16:creationId xmlns:a16="http://schemas.microsoft.com/office/drawing/2014/main" id="{00000000-0008-0000-0800-0000C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1999" name="Text Box 4">
          <a:extLst>
            <a:ext uri="{FF2B5EF4-FFF2-40B4-BE49-F238E27FC236}">
              <a16:creationId xmlns:a16="http://schemas.microsoft.com/office/drawing/2014/main" id="{00000000-0008-0000-0800-0000CF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000" name="Text Box 6">
          <a:extLst>
            <a:ext uri="{FF2B5EF4-FFF2-40B4-BE49-F238E27FC236}">
              <a16:creationId xmlns:a16="http://schemas.microsoft.com/office/drawing/2014/main" id="{00000000-0008-0000-0800-0000D0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01" name="Text Box 4">
          <a:extLst>
            <a:ext uri="{FF2B5EF4-FFF2-40B4-BE49-F238E27FC236}">
              <a16:creationId xmlns:a16="http://schemas.microsoft.com/office/drawing/2014/main" id="{00000000-0008-0000-0800-0000D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02" name="Text Box 6">
          <a:extLst>
            <a:ext uri="{FF2B5EF4-FFF2-40B4-BE49-F238E27FC236}">
              <a16:creationId xmlns:a16="http://schemas.microsoft.com/office/drawing/2014/main" id="{00000000-0008-0000-0800-0000D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03" name="Text Box 4">
          <a:extLst>
            <a:ext uri="{FF2B5EF4-FFF2-40B4-BE49-F238E27FC236}">
              <a16:creationId xmlns:a16="http://schemas.microsoft.com/office/drawing/2014/main" id="{00000000-0008-0000-0800-0000D3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04" name="Text Box 6">
          <a:extLst>
            <a:ext uri="{FF2B5EF4-FFF2-40B4-BE49-F238E27FC236}">
              <a16:creationId xmlns:a16="http://schemas.microsoft.com/office/drawing/2014/main" id="{00000000-0008-0000-0800-0000D4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05" name="Text Box 4">
          <a:extLst>
            <a:ext uri="{FF2B5EF4-FFF2-40B4-BE49-F238E27FC236}">
              <a16:creationId xmlns:a16="http://schemas.microsoft.com/office/drawing/2014/main" id="{00000000-0008-0000-0800-0000D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06" name="Text Box 6">
          <a:extLst>
            <a:ext uri="{FF2B5EF4-FFF2-40B4-BE49-F238E27FC236}">
              <a16:creationId xmlns:a16="http://schemas.microsoft.com/office/drawing/2014/main" id="{00000000-0008-0000-0800-0000D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07" name="Text Box 4">
          <a:extLst>
            <a:ext uri="{FF2B5EF4-FFF2-40B4-BE49-F238E27FC236}">
              <a16:creationId xmlns:a16="http://schemas.microsoft.com/office/drawing/2014/main" id="{00000000-0008-0000-0800-0000D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08" name="Text Box 6">
          <a:extLst>
            <a:ext uri="{FF2B5EF4-FFF2-40B4-BE49-F238E27FC236}">
              <a16:creationId xmlns:a16="http://schemas.microsoft.com/office/drawing/2014/main" id="{00000000-0008-0000-0800-0000D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09" name="Text Box 4">
          <a:extLst>
            <a:ext uri="{FF2B5EF4-FFF2-40B4-BE49-F238E27FC236}">
              <a16:creationId xmlns:a16="http://schemas.microsoft.com/office/drawing/2014/main" id="{00000000-0008-0000-0800-0000D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10" name="Text Box 6">
          <a:extLst>
            <a:ext uri="{FF2B5EF4-FFF2-40B4-BE49-F238E27FC236}">
              <a16:creationId xmlns:a16="http://schemas.microsoft.com/office/drawing/2014/main" id="{00000000-0008-0000-0800-0000D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11" name="Text Box 4">
          <a:extLst>
            <a:ext uri="{FF2B5EF4-FFF2-40B4-BE49-F238E27FC236}">
              <a16:creationId xmlns:a16="http://schemas.microsoft.com/office/drawing/2014/main" id="{00000000-0008-0000-0800-0000D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12" name="Text Box 6">
          <a:extLst>
            <a:ext uri="{FF2B5EF4-FFF2-40B4-BE49-F238E27FC236}">
              <a16:creationId xmlns:a16="http://schemas.microsoft.com/office/drawing/2014/main" id="{00000000-0008-0000-0800-0000D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013" name="Text Box 4">
          <a:extLst>
            <a:ext uri="{FF2B5EF4-FFF2-40B4-BE49-F238E27FC236}">
              <a16:creationId xmlns:a16="http://schemas.microsoft.com/office/drawing/2014/main" id="{00000000-0008-0000-0800-0000D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014" name="Text Box 6">
          <a:extLst>
            <a:ext uri="{FF2B5EF4-FFF2-40B4-BE49-F238E27FC236}">
              <a16:creationId xmlns:a16="http://schemas.microsoft.com/office/drawing/2014/main" id="{00000000-0008-0000-0800-0000D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15" name="Text Box 4">
          <a:extLst>
            <a:ext uri="{FF2B5EF4-FFF2-40B4-BE49-F238E27FC236}">
              <a16:creationId xmlns:a16="http://schemas.microsoft.com/office/drawing/2014/main" id="{00000000-0008-0000-0800-0000D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16" name="Text Box 6">
          <a:extLst>
            <a:ext uri="{FF2B5EF4-FFF2-40B4-BE49-F238E27FC236}">
              <a16:creationId xmlns:a16="http://schemas.microsoft.com/office/drawing/2014/main" id="{00000000-0008-0000-0800-0000E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17" name="Text Box 4">
          <a:extLst>
            <a:ext uri="{FF2B5EF4-FFF2-40B4-BE49-F238E27FC236}">
              <a16:creationId xmlns:a16="http://schemas.microsoft.com/office/drawing/2014/main" id="{00000000-0008-0000-0800-0000E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18" name="Text Box 6">
          <a:extLst>
            <a:ext uri="{FF2B5EF4-FFF2-40B4-BE49-F238E27FC236}">
              <a16:creationId xmlns:a16="http://schemas.microsoft.com/office/drawing/2014/main" id="{00000000-0008-0000-0800-0000E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19" name="Text Box 4">
          <a:extLst>
            <a:ext uri="{FF2B5EF4-FFF2-40B4-BE49-F238E27FC236}">
              <a16:creationId xmlns:a16="http://schemas.microsoft.com/office/drawing/2014/main" id="{00000000-0008-0000-0800-0000E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20" name="Text Box 6">
          <a:extLst>
            <a:ext uri="{FF2B5EF4-FFF2-40B4-BE49-F238E27FC236}">
              <a16:creationId xmlns:a16="http://schemas.microsoft.com/office/drawing/2014/main" id="{00000000-0008-0000-0800-0000E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1" name="Text Box 4">
          <a:extLst>
            <a:ext uri="{FF2B5EF4-FFF2-40B4-BE49-F238E27FC236}">
              <a16:creationId xmlns:a16="http://schemas.microsoft.com/office/drawing/2014/main" id="{00000000-0008-0000-0800-0000E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2" name="Text Box 6">
          <a:extLst>
            <a:ext uri="{FF2B5EF4-FFF2-40B4-BE49-F238E27FC236}">
              <a16:creationId xmlns:a16="http://schemas.microsoft.com/office/drawing/2014/main" id="{00000000-0008-0000-0800-0000E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023" name="Text Box 4">
          <a:extLst>
            <a:ext uri="{FF2B5EF4-FFF2-40B4-BE49-F238E27FC236}">
              <a16:creationId xmlns:a16="http://schemas.microsoft.com/office/drawing/2014/main" id="{00000000-0008-0000-0800-0000E7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024" name="Text Box 6">
          <a:extLst>
            <a:ext uri="{FF2B5EF4-FFF2-40B4-BE49-F238E27FC236}">
              <a16:creationId xmlns:a16="http://schemas.microsoft.com/office/drawing/2014/main" id="{00000000-0008-0000-0800-0000E8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5" name="Text Box 4">
          <a:extLst>
            <a:ext uri="{FF2B5EF4-FFF2-40B4-BE49-F238E27FC236}">
              <a16:creationId xmlns:a16="http://schemas.microsoft.com/office/drawing/2014/main" id="{00000000-0008-0000-0800-0000E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6" name="Text Box 6">
          <a:extLst>
            <a:ext uri="{FF2B5EF4-FFF2-40B4-BE49-F238E27FC236}">
              <a16:creationId xmlns:a16="http://schemas.microsoft.com/office/drawing/2014/main" id="{00000000-0008-0000-0800-0000E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7" name="Text Box 4">
          <a:extLst>
            <a:ext uri="{FF2B5EF4-FFF2-40B4-BE49-F238E27FC236}">
              <a16:creationId xmlns:a16="http://schemas.microsoft.com/office/drawing/2014/main" id="{00000000-0008-0000-0800-0000E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8" name="Text Box 6">
          <a:extLst>
            <a:ext uri="{FF2B5EF4-FFF2-40B4-BE49-F238E27FC236}">
              <a16:creationId xmlns:a16="http://schemas.microsoft.com/office/drawing/2014/main" id="{00000000-0008-0000-0800-0000E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29" name="Text Box 4">
          <a:extLst>
            <a:ext uri="{FF2B5EF4-FFF2-40B4-BE49-F238E27FC236}">
              <a16:creationId xmlns:a16="http://schemas.microsoft.com/office/drawing/2014/main" id="{00000000-0008-0000-0800-0000E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0" name="Text Box 6">
          <a:extLst>
            <a:ext uri="{FF2B5EF4-FFF2-40B4-BE49-F238E27FC236}">
              <a16:creationId xmlns:a16="http://schemas.microsoft.com/office/drawing/2014/main" id="{00000000-0008-0000-0800-0000E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1" name="Text Box 4">
          <a:extLst>
            <a:ext uri="{FF2B5EF4-FFF2-40B4-BE49-F238E27FC236}">
              <a16:creationId xmlns:a16="http://schemas.microsoft.com/office/drawing/2014/main" id="{00000000-0008-0000-0800-0000E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2" name="Text Box 6">
          <a:extLst>
            <a:ext uri="{FF2B5EF4-FFF2-40B4-BE49-F238E27FC236}">
              <a16:creationId xmlns:a16="http://schemas.microsoft.com/office/drawing/2014/main" id="{00000000-0008-0000-0800-0000F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033" name="Text Box 4">
          <a:extLst>
            <a:ext uri="{FF2B5EF4-FFF2-40B4-BE49-F238E27FC236}">
              <a16:creationId xmlns:a16="http://schemas.microsoft.com/office/drawing/2014/main" id="{00000000-0008-0000-0800-0000F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034" name="Text Box 6">
          <a:extLst>
            <a:ext uri="{FF2B5EF4-FFF2-40B4-BE49-F238E27FC236}">
              <a16:creationId xmlns:a16="http://schemas.microsoft.com/office/drawing/2014/main" id="{00000000-0008-0000-0800-0000F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5" name="Text Box 4">
          <a:extLst>
            <a:ext uri="{FF2B5EF4-FFF2-40B4-BE49-F238E27FC236}">
              <a16:creationId xmlns:a16="http://schemas.microsoft.com/office/drawing/2014/main" id="{00000000-0008-0000-0800-0000F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6" name="Text Box 6">
          <a:extLst>
            <a:ext uri="{FF2B5EF4-FFF2-40B4-BE49-F238E27FC236}">
              <a16:creationId xmlns:a16="http://schemas.microsoft.com/office/drawing/2014/main" id="{00000000-0008-0000-0800-0000F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7" name="Text Box 4">
          <a:extLst>
            <a:ext uri="{FF2B5EF4-FFF2-40B4-BE49-F238E27FC236}">
              <a16:creationId xmlns:a16="http://schemas.microsoft.com/office/drawing/2014/main" id="{00000000-0008-0000-0800-0000F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8" name="Text Box 6">
          <a:extLst>
            <a:ext uri="{FF2B5EF4-FFF2-40B4-BE49-F238E27FC236}">
              <a16:creationId xmlns:a16="http://schemas.microsoft.com/office/drawing/2014/main" id="{00000000-0008-0000-0800-0000F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39" name="Text Box 4">
          <a:extLst>
            <a:ext uri="{FF2B5EF4-FFF2-40B4-BE49-F238E27FC236}">
              <a16:creationId xmlns:a16="http://schemas.microsoft.com/office/drawing/2014/main" id="{00000000-0008-0000-0800-0000F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040" name="Text Box 6">
          <a:extLst>
            <a:ext uri="{FF2B5EF4-FFF2-40B4-BE49-F238E27FC236}">
              <a16:creationId xmlns:a16="http://schemas.microsoft.com/office/drawing/2014/main" id="{00000000-0008-0000-0800-0000F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041" name="Text Box 4">
          <a:extLst>
            <a:ext uri="{FF2B5EF4-FFF2-40B4-BE49-F238E27FC236}">
              <a16:creationId xmlns:a16="http://schemas.microsoft.com/office/drawing/2014/main" id="{00000000-0008-0000-0800-0000F9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042" name="Text Box 6">
          <a:extLst>
            <a:ext uri="{FF2B5EF4-FFF2-40B4-BE49-F238E27FC236}">
              <a16:creationId xmlns:a16="http://schemas.microsoft.com/office/drawing/2014/main" id="{00000000-0008-0000-0800-0000FA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043" name="Text Box 4">
          <a:extLst>
            <a:ext uri="{FF2B5EF4-FFF2-40B4-BE49-F238E27FC236}">
              <a16:creationId xmlns:a16="http://schemas.microsoft.com/office/drawing/2014/main" id="{00000000-0008-0000-0800-0000FB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044" name="Text Box 6">
          <a:extLst>
            <a:ext uri="{FF2B5EF4-FFF2-40B4-BE49-F238E27FC236}">
              <a16:creationId xmlns:a16="http://schemas.microsoft.com/office/drawing/2014/main" id="{00000000-0008-0000-0800-0000FC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45" name="Text Box 4">
          <a:extLst>
            <a:ext uri="{FF2B5EF4-FFF2-40B4-BE49-F238E27FC236}">
              <a16:creationId xmlns:a16="http://schemas.microsoft.com/office/drawing/2014/main" id="{00000000-0008-0000-0800-0000F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46" name="Text Box 6">
          <a:extLst>
            <a:ext uri="{FF2B5EF4-FFF2-40B4-BE49-F238E27FC236}">
              <a16:creationId xmlns:a16="http://schemas.microsoft.com/office/drawing/2014/main" id="{00000000-0008-0000-0800-0000F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047" name="Text Box 4">
          <a:extLst>
            <a:ext uri="{FF2B5EF4-FFF2-40B4-BE49-F238E27FC236}">
              <a16:creationId xmlns:a16="http://schemas.microsoft.com/office/drawing/2014/main" id="{00000000-0008-0000-0800-0000FF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048" name="Text Box 6">
          <a:extLst>
            <a:ext uri="{FF2B5EF4-FFF2-40B4-BE49-F238E27FC236}">
              <a16:creationId xmlns:a16="http://schemas.microsoft.com/office/drawing/2014/main" id="{00000000-0008-0000-0800-000000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49" name="Text Box 4">
          <a:extLst>
            <a:ext uri="{FF2B5EF4-FFF2-40B4-BE49-F238E27FC236}">
              <a16:creationId xmlns:a16="http://schemas.microsoft.com/office/drawing/2014/main" id="{00000000-0008-0000-0800-00000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50" name="Text Box 6">
          <a:extLst>
            <a:ext uri="{FF2B5EF4-FFF2-40B4-BE49-F238E27FC236}">
              <a16:creationId xmlns:a16="http://schemas.microsoft.com/office/drawing/2014/main" id="{00000000-0008-0000-0800-00000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051" name="Text Box 4">
          <a:extLst>
            <a:ext uri="{FF2B5EF4-FFF2-40B4-BE49-F238E27FC236}">
              <a16:creationId xmlns:a16="http://schemas.microsoft.com/office/drawing/2014/main" id="{00000000-0008-0000-0800-000003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052" name="Text Box 6">
          <a:extLst>
            <a:ext uri="{FF2B5EF4-FFF2-40B4-BE49-F238E27FC236}">
              <a16:creationId xmlns:a16="http://schemas.microsoft.com/office/drawing/2014/main" id="{00000000-0008-0000-0800-000004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53" name="Text Box 4">
          <a:extLst>
            <a:ext uri="{FF2B5EF4-FFF2-40B4-BE49-F238E27FC236}">
              <a16:creationId xmlns:a16="http://schemas.microsoft.com/office/drawing/2014/main" id="{00000000-0008-0000-0800-00000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54" name="Text Box 6">
          <a:extLst>
            <a:ext uri="{FF2B5EF4-FFF2-40B4-BE49-F238E27FC236}">
              <a16:creationId xmlns:a16="http://schemas.microsoft.com/office/drawing/2014/main" id="{00000000-0008-0000-0800-00000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055" name="Text Box 4">
          <a:extLst>
            <a:ext uri="{FF2B5EF4-FFF2-40B4-BE49-F238E27FC236}">
              <a16:creationId xmlns:a16="http://schemas.microsoft.com/office/drawing/2014/main" id="{00000000-0008-0000-0800-000007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056" name="Text Box 6">
          <a:extLst>
            <a:ext uri="{FF2B5EF4-FFF2-40B4-BE49-F238E27FC236}">
              <a16:creationId xmlns:a16="http://schemas.microsoft.com/office/drawing/2014/main" id="{00000000-0008-0000-0800-000008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057" name="Text Box 4">
          <a:extLst>
            <a:ext uri="{FF2B5EF4-FFF2-40B4-BE49-F238E27FC236}">
              <a16:creationId xmlns:a16="http://schemas.microsoft.com/office/drawing/2014/main" id="{00000000-0008-0000-0800-000009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058" name="Text Box 6">
          <a:extLst>
            <a:ext uri="{FF2B5EF4-FFF2-40B4-BE49-F238E27FC236}">
              <a16:creationId xmlns:a16="http://schemas.microsoft.com/office/drawing/2014/main" id="{00000000-0008-0000-0800-00000A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59" name="Text Box 4">
          <a:extLst>
            <a:ext uri="{FF2B5EF4-FFF2-40B4-BE49-F238E27FC236}">
              <a16:creationId xmlns:a16="http://schemas.microsoft.com/office/drawing/2014/main" id="{00000000-0008-0000-0800-00000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60" name="Text Box 6">
          <a:extLst>
            <a:ext uri="{FF2B5EF4-FFF2-40B4-BE49-F238E27FC236}">
              <a16:creationId xmlns:a16="http://schemas.microsoft.com/office/drawing/2014/main" id="{00000000-0008-0000-0800-00000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061" name="Text Box 4">
          <a:extLst>
            <a:ext uri="{FF2B5EF4-FFF2-40B4-BE49-F238E27FC236}">
              <a16:creationId xmlns:a16="http://schemas.microsoft.com/office/drawing/2014/main" id="{00000000-0008-0000-0800-00000D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062" name="Text Box 6">
          <a:extLst>
            <a:ext uri="{FF2B5EF4-FFF2-40B4-BE49-F238E27FC236}">
              <a16:creationId xmlns:a16="http://schemas.microsoft.com/office/drawing/2014/main" id="{00000000-0008-0000-0800-00000E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063" name="Text Box 4">
          <a:extLst>
            <a:ext uri="{FF2B5EF4-FFF2-40B4-BE49-F238E27FC236}">
              <a16:creationId xmlns:a16="http://schemas.microsoft.com/office/drawing/2014/main" id="{00000000-0008-0000-0800-00000F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064" name="Text Box 6">
          <a:extLst>
            <a:ext uri="{FF2B5EF4-FFF2-40B4-BE49-F238E27FC236}">
              <a16:creationId xmlns:a16="http://schemas.microsoft.com/office/drawing/2014/main" id="{00000000-0008-0000-0800-000010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65" name="Text Box 4">
          <a:extLst>
            <a:ext uri="{FF2B5EF4-FFF2-40B4-BE49-F238E27FC236}">
              <a16:creationId xmlns:a16="http://schemas.microsoft.com/office/drawing/2014/main" id="{00000000-0008-0000-0800-00001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66" name="Text Box 6">
          <a:extLst>
            <a:ext uri="{FF2B5EF4-FFF2-40B4-BE49-F238E27FC236}">
              <a16:creationId xmlns:a16="http://schemas.microsoft.com/office/drawing/2014/main" id="{00000000-0008-0000-0800-00001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067" name="Text Box 4">
          <a:extLst>
            <a:ext uri="{FF2B5EF4-FFF2-40B4-BE49-F238E27FC236}">
              <a16:creationId xmlns:a16="http://schemas.microsoft.com/office/drawing/2014/main" id="{00000000-0008-0000-0800-000013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068" name="Text Box 6">
          <a:extLst>
            <a:ext uri="{FF2B5EF4-FFF2-40B4-BE49-F238E27FC236}">
              <a16:creationId xmlns:a16="http://schemas.microsoft.com/office/drawing/2014/main" id="{00000000-0008-0000-0800-000014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69" name="Text Box 4">
          <a:extLst>
            <a:ext uri="{FF2B5EF4-FFF2-40B4-BE49-F238E27FC236}">
              <a16:creationId xmlns:a16="http://schemas.microsoft.com/office/drawing/2014/main" id="{00000000-0008-0000-0800-00001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70" name="Text Box 6">
          <a:extLst>
            <a:ext uri="{FF2B5EF4-FFF2-40B4-BE49-F238E27FC236}">
              <a16:creationId xmlns:a16="http://schemas.microsoft.com/office/drawing/2014/main" id="{00000000-0008-0000-0800-00001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071" name="Text Box 4">
          <a:extLst>
            <a:ext uri="{FF2B5EF4-FFF2-40B4-BE49-F238E27FC236}">
              <a16:creationId xmlns:a16="http://schemas.microsoft.com/office/drawing/2014/main" id="{00000000-0008-0000-0800-000017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072" name="Text Box 6">
          <a:extLst>
            <a:ext uri="{FF2B5EF4-FFF2-40B4-BE49-F238E27FC236}">
              <a16:creationId xmlns:a16="http://schemas.microsoft.com/office/drawing/2014/main" id="{00000000-0008-0000-0800-000018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73" name="Text Box 4">
          <a:extLst>
            <a:ext uri="{FF2B5EF4-FFF2-40B4-BE49-F238E27FC236}">
              <a16:creationId xmlns:a16="http://schemas.microsoft.com/office/drawing/2014/main" id="{00000000-0008-0000-0800-000019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074" name="Text Box 6">
          <a:extLst>
            <a:ext uri="{FF2B5EF4-FFF2-40B4-BE49-F238E27FC236}">
              <a16:creationId xmlns:a16="http://schemas.microsoft.com/office/drawing/2014/main" id="{00000000-0008-0000-0800-00001A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075" name="Text Box 4">
          <a:extLst>
            <a:ext uri="{FF2B5EF4-FFF2-40B4-BE49-F238E27FC236}">
              <a16:creationId xmlns:a16="http://schemas.microsoft.com/office/drawing/2014/main" id="{00000000-0008-0000-0800-00001B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076" name="Text Box 6">
          <a:extLst>
            <a:ext uri="{FF2B5EF4-FFF2-40B4-BE49-F238E27FC236}">
              <a16:creationId xmlns:a16="http://schemas.microsoft.com/office/drawing/2014/main" id="{00000000-0008-0000-0800-00001C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077" name="Text Box 4">
          <a:extLst>
            <a:ext uri="{FF2B5EF4-FFF2-40B4-BE49-F238E27FC236}">
              <a16:creationId xmlns:a16="http://schemas.microsoft.com/office/drawing/2014/main" id="{00000000-0008-0000-0800-00001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078" name="Text Box 6">
          <a:extLst>
            <a:ext uri="{FF2B5EF4-FFF2-40B4-BE49-F238E27FC236}">
              <a16:creationId xmlns:a16="http://schemas.microsoft.com/office/drawing/2014/main" id="{00000000-0008-0000-0800-00001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79" name="Text Box 4">
          <a:extLst>
            <a:ext uri="{FF2B5EF4-FFF2-40B4-BE49-F238E27FC236}">
              <a16:creationId xmlns:a16="http://schemas.microsoft.com/office/drawing/2014/main" id="{00000000-0008-0000-0800-00001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80" name="Text Box 6">
          <a:extLst>
            <a:ext uri="{FF2B5EF4-FFF2-40B4-BE49-F238E27FC236}">
              <a16:creationId xmlns:a16="http://schemas.microsoft.com/office/drawing/2014/main" id="{00000000-0008-0000-0800-00002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81" name="Text Box 4">
          <a:extLst>
            <a:ext uri="{FF2B5EF4-FFF2-40B4-BE49-F238E27FC236}">
              <a16:creationId xmlns:a16="http://schemas.microsoft.com/office/drawing/2014/main" id="{00000000-0008-0000-0800-00002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82" name="Text Box 6">
          <a:extLst>
            <a:ext uri="{FF2B5EF4-FFF2-40B4-BE49-F238E27FC236}">
              <a16:creationId xmlns:a16="http://schemas.microsoft.com/office/drawing/2014/main" id="{00000000-0008-0000-0800-00002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83" name="Text Box 4">
          <a:extLst>
            <a:ext uri="{FF2B5EF4-FFF2-40B4-BE49-F238E27FC236}">
              <a16:creationId xmlns:a16="http://schemas.microsoft.com/office/drawing/2014/main" id="{00000000-0008-0000-0800-00002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84" name="Text Box 6">
          <a:extLst>
            <a:ext uri="{FF2B5EF4-FFF2-40B4-BE49-F238E27FC236}">
              <a16:creationId xmlns:a16="http://schemas.microsoft.com/office/drawing/2014/main" id="{00000000-0008-0000-0800-00002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85" name="Text Box 4">
          <a:extLst>
            <a:ext uri="{FF2B5EF4-FFF2-40B4-BE49-F238E27FC236}">
              <a16:creationId xmlns:a16="http://schemas.microsoft.com/office/drawing/2014/main" id="{00000000-0008-0000-0800-00002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86" name="Text Box 6">
          <a:extLst>
            <a:ext uri="{FF2B5EF4-FFF2-40B4-BE49-F238E27FC236}">
              <a16:creationId xmlns:a16="http://schemas.microsoft.com/office/drawing/2014/main" id="{00000000-0008-0000-0800-00002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087" name="Text Box 4">
          <a:extLst>
            <a:ext uri="{FF2B5EF4-FFF2-40B4-BE49-F238E27FC236}">
              <a16:creationId xmlns:a16="http://schemas.microsoft.com/office/drawing/2014/main" id="{00000000-0008-0000-0800-00002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088" name="Text Box 6">
          <a:extLst>
            <a:ext uri="{FF2B5EF4-FFF2-40B4-BE49-F238E27FC236}">
              <a16:creationId xmlns:a16="http://schemas.microsoft.com/office/drawing/2014/main" id="{00000000-0008-0000-0800-00002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89" name="Text Box 4">
          <a:extLst>
            <a:ext uri="{FF2B5EF4-FFF2-40B4-BE49-F238E27FC236}">
              <a16:creationId xmlns:a16="http://schemas.microsoft.com/office/drawing/2014/main" id="{00000000-0008-0000-0800-00002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90" name="Text Box 6">
          <a:extLst>
            <a:ext uri="{FF2B5EF4-FFF2-40B4-BE49-F238E27FC236}">
              <a16:creationId xmlns:a16="http://schemas.microsoft.com/office/drawing/2014/main" id="{00000000-0008-0000-0800-00002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91" name="Text Box 4">
          <a:extLst>
            <a:ext uri="{FF2B5EF4-FFF2-40B4-BE49-F238E27FC236}">
              <a16:creationId xmlns:a16="http://schemas.microsoft.com/office/drawing/2014/main" id="{00000000-0008-0000-0800-00002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092" name="Text Box 6">
          <a:extLst>
            <a:ext uri="{FF2B5EF4-FFF2-40B4-BE49-F238E27FC236}">
              <a16:creationId xmlns:a16="http://schemas.microsoft.com/office/drawing/2014/main" id="{00000000-0008-0000-0800-00002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93" name="Text Box 4">
          <a:extLst>
            <a:ext uri="{FF2B5EF4-FFF2-40B4-BE49-F238E27FC236}">
              <a16:creationId xmlns:a16="http://schemas.microsoft.com/office/drawing/2014/main" id="{00000000-0008-0000-0800-00002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094" name="Text Box 6">
          <a:extLst>
            <a:ext uri="{FF2B5EF4-FFF2-40B4-BE49-F238E27FC236}">
              <a16:creationId xmlns:a16="http://schemas.microsoft.com/office/drawing/2014/main" id="{00000000-0008-0000-0800-00002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95" name="Text Box 4">
          <a:extLst>
            <a:ext uri="{FF2B5EF4-FFF2-40B4-BE49-F238E27FC236}">
              <a16:creationId xmlns:a16="http://schemas.microsoft.com/office/drawing/2014/main" id="{00000000-0008-0000-0800-00002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96" name="Text Box 6">
          <a:extLst>
            <a:ext uri="{FF2B5EF4-FFF2-40B4-BE49-F238E27FC236}">
              <a16:creationId xmlns:a16="http://schemas.microsoft.com/office/drawing/2014/main" id="{00000000-0008-0000-0800-00003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97" name="Text Box 4">
          <a:extLst>
            <a:ext uri="{FF2B5EF4-FFF2-40B4-BE49-F238E27FC236}">
              <a16:creationId xmlns:a16="http://schemas.microsoft.com/office/drawing/2014/main" id="{00000000-0008-0000-0800-00003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098" name="Text Box 6">
          <a:extLst>
            <a:ext uri="{FF2B5EF4-FFF2-40B4-BE49-F238E27FC236}">
              <a16:creationId xmlns:a16="http://schemas.microsoft.com/office/drawing/2014/main" id="{00000000-0008-0000-0800-00003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099" name="Text Box 4">
          <a:extLst>
            <a:ext uri="{FF2B5EF4-FFF2-40B4-BE49-F238E27FC236}">
              <a16:creationId xmlns:a16="http://schemas.microsoft.com/office/drawing/2014/main" id="{00000000-0008-0000-0800-00003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00" name="Text Box 6">
          <a:extLst>
            <a:ext uri="{FF2B5EF4-FFF2-40B4-BE49-F238E27FC236}">
              <a16:creationId xmlns:a16="http://schemas.microsoft.com/office/drawing/2014/main" id="{00000000-0008-0000-0800-00003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01" name="Text Box 4">
          <a:extLst>
            <a:ext uri="{FF2B5EF4-FFF2-40B4-BE49-F238E27FC236}">
              <a16:creationId xmlns:a16="http://schemas.microsoft.com/office/drawing/2014/main" id="{00000000-0008-0000-0800-00003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02" name="Text Box 6">
          <a:extLst>
            <a:ext uri="{FF2B5EF4-FFF2-40B4-BE49-F238E27FC236}">
              <a16:creationId xmlns:a16="http://schemas.microsoft.com/office/drawing/2014/main" id="{00000000-0008-0000-0800-00003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03" name="Text Box 4">
          <a:extLst>
            <a:ext uri="{FF2B5EF4-FFF2-40B4-BE49-F238E27FC236}">
              <a16:creationId xmlns:a16="http://schemas.microsoft.com/office/drawing/2014/main" id="{00000000-0008-0000-0800-00003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04" name="Text Box 6">
          <a:extLst>
            <a:ext uri="{FF2B5EF4-FFF2-40B4-BE49-F238E27FC236}">
              <a16:creationId xmlns:a16="http://schemas.microsoft.com/office/drawing/2014/main" id="{00000000-0008-0000-0800-00003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05" name="Text Box 4">
          <a:extLst>
            <a:ext uri="{FF2B5EF4-FFF2-40B4-BE49-F238E27FC236}">
              <a16:creationId xmlns:a16="http://schemas.microsoft.com/office/drawing/2014/main" id="{00000000-0008-0000-0800-00003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06" name="Text Box 6">
          <a:extLst>
            <a:ext uri="{FF2B5EF4-FFF2-40B4-BE49-F238E27FC236}">
              <a16:creationId xmlns:a16="http://schemas.microsoft.com/office/drawing/2014/main" id="{00000000-0008-0000-0800-00003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07" name="Text Box 4">
          <a:extLst>
            <a:ext uri="{FF2B5EF4-FFF2-40B4-BE49-F238E27FC236}">
              <a16:creationId xmlns:a16="http://schemas.microsoft.com/office/drawing/2014/main" id="{00000000-0008-0000-0800-00003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08" name="Text Box 6">
          <a:extLst>
            <a:ext uri="{FF2B5EF4-FFF2-40B4-BE49-F238E27FC236}">
              <a16:creationId xmlns:a16="http://schemas.microsoft.com/office/drawing/2014/main" id="{00000000-0008-0000-0800-00003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09" name="Text Box 4">
          <a:extLst>
            <a:ext uri="{FF2B5EF4-FFF2-40B4-BE49-F238E27FC236}">
              <a16:creationId xmlns:a16="http://schemas.microsoft.com/office/drawing/2014/main" id="{00000000-0008-0000-0800-00003D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10" name="Text Box 6">
          <a:extLst>
            <a:ext uri="{FF2B5EF4-FFF2-40B4-BE49-F238E27FC236}">
              <a16:creationId xmlns:a16="http://schemas.microsoft.com/office/drawing/2014/main" id="{00000000-0008-0000-0800-00003E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11" name="Text Box 4">
          <a:extLst>
            <a:ext uri="{FF2B5EF4-FFF2-40B4-BE49-F238E27FC236}">
              <a16:creationId xmlns:a16="http://schemas.microsoft.com/office/drawing/2014/main" id="{00000000-0008-0000-0800-00003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12" name="Text Box 6">
          <a:extLst>
            <a:ext uri="{FF2B5EF4-FFF2-40B4-BE49-F238E27FC236}">
              <a16:creationId xmlns:a16="http://schemas.microsoft.com/office/drawing/2014/main" id="{00000000-0008-0000-0800-000040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13" name="Text Box 4">
          <a:extLst>
            <a:ext uri="{FF2B5EF4-FFF2-40B4-BE49-F238E27FC236}">
              <a16:creationId xmlns:a16="http://schemas.microsoft.com/office/drawing/2014/main" id="{00000000-0008-0000-0800-000041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14" name="Text Box 6">
          <a:extLst>
            <a:ext uri="{FF2B5EF4-FFF2-40B4-BE49-F238E27FC236}">
              <a16:creationId xmlns:a16="http://schemas.microsoft.com/office/drawing/2014/main" id="{00000000-0008-0000-0800-000042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15" name="Text Box 4">
          <a:extLst>
            <a:ext uri="{FF2B5EF4-FFF2-40B4-BE49-F238E27FC236}">
              <a16:creationId xmlns:a16="http://schemas.microsoft.com/office/drawing/2014/main" id="{00000000-0008-0000-0800-00004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16" name="Text Box 6">
          <a:extLst>
            <a:ext uri="{FF2B5EF4-FFF2-40B4-BE49-F238E27FC236}">
              <a16:creationId xmlns:a16="http://schemas.microsoft.com/office/drawing/2014/main" id="{00000000-0008-0000-0800-000044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17" name="Text Box 4">
          <a:extLst>
            <a:ext uri="{FF2B5EF4-FFF2-40B4-BE49-F238E27FC236}">
              <a16:creationId xmlns:a16="http://schemas.microsoft.com/office/drawing/2014/main" id="{00000000-0008-0000-0800-000045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18" name="Text Box 6">
          <a:extLst>
            <a:ext uri="{FF2B5EF4-FFF2-40B4-BE49-F238E27FC236}">
              <a16:creationId xmlns:a16="http://schemas.microsoft.com/office/drawing/2014/main" id="{00000000-0008-0000-0800-000046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19" name="Text Box 4">
          <a:extLst>
            <a:ext uri="{FF2B5EF4-FFF2-40B4-BE49-F238E27FC236}">
              <a16:creationId xmlns:a16="http://schemas.microsoft.com/office/drawing/2014/main" id="{00000000-0008-0000-0800-00004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20" name="Text Box 6">
          <a:extLst>
            <a:ext uri="{FF2B5EF4-FFF2-40B4-BE49-F238E27FC236}">
              <a16:creationId xmlns:a16="http://schemas.microsoft.com/office/drawing/2014/main" id="{00000000-0008-0000-0800-00004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21" name="Text Box 4">
          <a:extLst>
            <a:ext uri="{FF2B5EF4-FFF2-40B4-BE49-F238E27FC236}">
              <a16:creationId xmlns:a16="http://schemas.microsoft.com/office/drawing/2014/main" id="{00000000-0008-0000-0800-000049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22" name="Text Box 6">
          <a:extLst>
            <a:ext uri="{FF2B5EF4-FFF2-40B4-BE49-F238E27FC236}">
              <a16:creationId xmlns:a16="http://schemas.microsoft.com/office/drawing/2014/main" id="{00000000-0008-0000-0800-00004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23" name="Text Box 4">
          <a:extLst>
            <a:ext uri="{FF2B5EF4-FFF2-40B4-BE49-F238E27FC236}">
              <a16:creationId xmlns:a16="http://schemas.microsoft.com/office/drawing/2014/main" id="{00000000-0008-0000-0800-00004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24" name="Text Box 6">
          <a:extLst>
            <a:ext uri="{FF2B5EF4-FFF2-40B4-BE49-F238E27FC236}">
              <a16:creationId xmlns:a16="http://schemas.microsoft.com/office/drawing/2014/main" id="{00000000-0008-0000-0800-00004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25" name="Text Box 4">
          <a:extLst>
            <a:ext uri="{FF2B5EF4-FFF2-40B4-BE49-F238E27FC236}">
              <a16:creationId xmlns:a16="http://schemas.microsoft.com/office/drawing/2014/main" id="{00000000-0008-0000-0800-00004D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26" name="Text Box 6">
          <a:extLst>
            <a:ext uri="{FF2B5EF4-FFF2-40B4-BE49-F238E27FC236}">
              <a16:creationId xmlns:a16="http://schemas.microsoft.com/office/drawing/2014/main" id="{00000000-0008-0000-0800-00004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27" name="Text Box 4">
          <a:extLst>
            <a:ext uri="{FF2B5EF4-FFF2-40B4-BE49-F238E27FC236}">
              <a16:creationId xmlns:a16="http://schemas.microsoft.com/office/drawing/2014/main" id="{00000000-0008-0000-0800-00004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28" name="Text Box 6">
          <a:extLst>
            <a:ext uri="{FF2B5EF4-FFF2-40B4-BE49-F238E27FC236}">
              <a16:creationId xmlns:a16="http://schemas.microsoft.com/office/drawing/2014/main" id="{00000000-0008-0000-0800-00005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29" name="Text Box 4">
          <a:extLst>
            <a:ext uri="{FF2B5EF4-FFF2-40B4-BE49-F238E27FC236}">
              <a16:creationId xmlns:a16="http://schemas.microsoft.com/office/drawing/2014/main" id="{00000000-0008-0000-0800-000051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30" name="Text Box 6">
          <a:extLst>
            <a:ext uri="{FF2B5EF4-FFF2-40B4-BE49-F238E27FC236}">
              <a16:creationId xmlns:a16="http://schemas.microsoft.com/office/drawing/2014/main" id="{00000000-0008-0000-0800-00005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31" name="Text Box 4">
          <a:extLst>
            <a:ext uri="{FF2B5EF4-FFF2-40B4-BE49-F238E27FC236}">
              <a16:creationId xmlns:a16="http://schemas.microsoft.com/office/drawing/2014/main" id="{00000000-0008-0000-0800-000053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32" name="Text Box 6">
          <a:extLst>
            <a:ext uri="{FF2B5EF4-FFF2-40B4-BE49-F238E27FC236}">
              <a16:creationId xmlns:a16="http://schemas.microsoft.com/office/drawing/2014/main" id="{00000000-0008-0000-0800-00005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33" name="Text Box 4">
          <a:extLst>
            <a:ext uri="{FF2B5EF4-FFF2-40B4-BE49-F238E27FC236}">
              <a16:creationId xmlns:a16="http://schemas.microsoft.com/office/drawing/2014/main" id="{00000000-0008-0000-0800-00005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34" name="Text Box 6">
          <a:extLst>
            <a:ext uri="{FF2B5EF4-FFF2-40B4-BE49-F238E27FC236}">
              <a16:creationId xmlns:a16="http://schemas.microsoft.com/office/drawing/2014/main" id="{00000000-0008-0000-0800-00005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35" name="Text Box 4">
          <a:extLst>
            <a:ext uri="{FF2B5EF4-FFF2-40B4-BE49-F238E27FC236}">
              <a16:creationId xmlns:a16="http://schemas.microsoft.com/office/drawing/2014/main" id="{00000000-0008-0000-0800-00005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36" name="Text Box 6">
          <a:extLst>
            <a:ext uri="{FF2B5EF4-FFF2-40B4-BE49-F238E27FC236}">
              <a16:creationId xmlns:a16="http://schemas.microsoft.com/office/drawing/2014/main" id="{00000000-0008-0000-0800-000058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37" name="Text Box 4">
          <a:extLst>
            <a:ext uri="{FF2B5EF4-FFF2-40B4-BE49-F238E27FC236}">
              <a16:creationId xmlns:a16="http://schemas.microsoft.com/office/drawing/2014/main" id="{00000000-0008-0000-0800-00005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38" name="Text Box 6">
          <a:extLst>
            <a:ext uri="{FF2B5EF4-FFF2-40B4-BE49-F238E27FC236}">
              <a16:creationId xmlns:a16="http://schemas.microsoft.com/office/drawing/2014/main" id="{00000000-0008-0000-0800-00005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39" name="Text Box 4">
          <a:extLst>
            <a:ext uri="{FF2B5EF4-FFF2-40B4-BE49-F238E27FC236}">
              <a16:creationId xmlns:a16="http://schemas.microsoft.com/office/drawing/2014/main" id="{00000000-0008-0000-0800-00005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40" name="Text Box 6">
          <a:extLst>
            <a:ext uri="{FF2B5EF4-FFF2-40B4-BE49-F238E27FC236}">
              <a16:creationId xmlns:a16="http://schemas.microsoft.com/office/drawing/2014/main" id="{00000000-0008-0000-0800-00005C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41" name="Text Box 4">
          <a:extLst>
            <a:ext uri="{FF2B5EF4-FFF2-40B4-BE49-F238E27FC236}">
              <a16:creationId xmlns:a16="http://schemas.microsoft.com/office/drawing/2014/main" id="{00000000-0008-0000-0800-00005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42" name="Text Box 6">
          <a:extLst>
            <a:ext uri="{FF2B5EF4-FFF2-40B4-BE49-F238E27FC236}">
              <a16:creationId xmlns:a16="http://schemas.microsoft.com/office/drawing/2014/main" id="{00000000-0008-0000-0800-00005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43" name="Text Box 4">
          <a:extLst>
            <a:ext uri="{FF2B5EF4-FFF2-40B4-BE49-F238E27FC236}">
              <a16:creationId xmlns:a16="http://schemas.microsoft.com/office/drawing/2014/main" id="{00000000-0008-0000-0800-00005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44" name="Text Box 6">
          <a:extLst>
            <a:ext uri="{FF2B5EF4-FFF2-40B4-BE49-F238E27FC236}">
              <a16:creationId xmlns:a16="http://schemas.microsoft.com/office/drawing/2014/main" id="{00000000-0008-0000-0800-000060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45" name="Text Box 4">
          <a:extLst>
            <a:ext uri="{FF2B5EF4-FFF2-40B4-BE49-F238E27FC236}">
              <a16:creationId xmlns:a16="http://schemas.microsoft.com/office/drawing/2014/main" id="{00000000-0008-0000-0800-00006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46" name="Text Box 6">
          <a:extLst>
            <a:ext uri="{FF2B5EF4-FFF2-40B4-BE49-F238E27FC236}">
              <a16:creationId xmlns:a16="http://schemas.microsoft.com/office/drawing/2014/main" id="{00000000-0008-0000-0800-000062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47" name="Text Box 4">
          <a:extLst>
            <a:ext uri="{FF2B5EF4-FFF2-40B4-BE49-F238E27FC236}">
              <a16:creationId xmlns:a16="http://schemas.microsoft.com/office/drawing/2014/main" id="{00000000-0008-0000-0800-000063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48" name="Text Box 6">
          <a:extLst>
            <a:ext uri="{FF2B5EF4-FFF2-40B4-BE49-F238E27FC236}">
              <a16:creationId xmlns:a16="http://schemas.microsoft.com/office/drawing/2014/main" id="{00000000-0008-0000-0800-00006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439</xdr:row>
      <xdr:rowOff>0</xdr:rowOff>
    </xdr:from>
    <xdr:to>
      <xdr:col>4</xdr:col>
      <xdr:colOff>523875</xdr:colOff>
      <xdr:row>440</xdr:row>
      <xdr:rowOff>154469</xdr:rowOff>
    </xdr:to>
    <xdr:sp macro="" textlink="">
      <xdr:nvSpPr>
        <xdr:cNvPr id="2149" name="Text Box 6">
          <a:extLst>
            <a:ext uri="{FF2B5EF4-FFF2-40B4-BE49-F238E27FC236}">
              <a16:creationId xmlns:a16="http://schemas.microsoft.com/office/drawing/2014/main" id="{00000000-0008-0000-0800-00006508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150" name="Text Box 4">
          <a:extLst>
            <a:ext uri="{FF2B5EF4-FFF2-40B4-BE49-F238E27FC236}">
              <a16:creationId xmlns:a16="http://schemas.microsoft.com/office/drawing/2014/main" id="{00000000-0008-0000-0800-000066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151" name="Text Box 6">
          <a:extLst>
            <a:ext uri="{FF2B5EF4-FFF2-40B4-BE49-F238E27FC236}">
              <a16:creationId xmlns:a16="http://schemas.microsoft.com/office/drawing/2014/main" id="{00000000-0008-0000-0800-000067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2" name="Text Box 4">
          <a:extLst>
            <a:ext uri="{FF2B5EF4-FFF2-40B4-BE49-F238E27FC236}">
              <a16:creationId xmlns:a16="http://schemas.microsoft.com/office/drawing/2014/main" id="{00000000-0008-0000-0800-00006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3" name="Text Box 6">
          <a:extLst>
            <a:ext uri="{FF2B5EF4-FFF2-40B4-BE49-F238E27FC236}">
              <a16:creationId xmlns:a16="http://schemas.microsoft.com/office/drawing/2014/main" id="{00000000-0008-0000-0800-00006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4" name="Text Box 4">
          <a:extLst>
            <a:ext uri="{FF2B5EF4-FFF2-40B4-BE49-F238E27FC236}">
              <a16:creationId xmlns:a16="http://schemas.microsoft.com/office/drawing/2014/main" id="{00000000-0008-0000-0800-00006A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5" name="Text Box 6">
          <a:extLst>
            <a:ext uri="{FF2B5EF4-FFF2-40B4-BE49-F238E27FC236}">
              <a16:creationId xmlns:a16="http://schemas.microsoft.com/office/drawing/2014/main" id="{00000000-0008-0000-0800-00006B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6" name="Text Box 4">
          <a:extLst>
            <a:ext uri="{FF2B5EF4-FFF2-40B4-BE49-F238E27FC236}">
              <a16:creationId xmlns:a16="http://schemas.microsoft.com/office/drawing/2014/main" id="{00000000-0008-0000-0800-00006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157" name="Text Box 6">
          <a:extLst>
            <a:ext uri="{FF2B5EF4-FFF2-40B4-BE49-F238E27FC236}">
              <a16:creationId xmlns:a16="http://schemas.microsoft.com/office/drawing/2014/main" id="{00000000-0008-0000-0800-00006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58" name="Text Box 4">
          <a:extLst>
            <a:ext uri="{FF2B5EF4-FFF2-40B4-BE49-F238E27FC236}">
              <a16:creationId xmlns:a16="http://schemas.microsoft.com/office/drawing/2014/main" id="{00000000-0008-0000-0800-00006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59" name="Text Box 6">
          <a:extLst>
            <a:ext uri="{FF2B5EF4-FFF2-40B4-BE49-F238E27FC236}">
              <a16:creationId xmlns:a16="http://schemas.microsoft.com/office/drawing/2014/main" id="{00000000-0008-0000-0800-00006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60" name="Text Box 4">
          <a:extLst>
            <a:ext uri="{FF2B5EF4-FFF2-40B4-BE49-F238E27FC236}">
              <a16:creationId xmlns:a16="http://schemas.microsoft.com/office/drawing/2014/main" id="{00000000-0008-0000-0800-00007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61" name="Text Box 6">
          <a:extLst>
            <a:ext uri="{FF2B5EF4-FFF2-40B4-BE49-F238E27FC236}">
              <a16:creationId xmlns:a16="http://schemas.microsoft.com/office/drawing/2014/main" id="{00000000-0008-0000-0800-00007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62" name="Text Box 4">
          <a:extLst>
            <a:ext uri="{FF2B5EF4-FFF2-40B4-BE49-F238E27FC236}">
              <a16:creationId xmlns:a16="http://schemas.microsoft.com/office/drawing/2014/main" id="{00000000-0008-0000-0800-00007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63" name="Text Box 6">
          <a:extLst>
            <a:ext uri="{FF2B5EF4-FFF2-40B4-BE49-F238E27FC236}">
              <a16:creationId xmlns:a16="http://schemas.microsoft.com/office/drawing/2014/main" id="{00000000-0008-0000-0800-00007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64" name="Text Box 4">
          <a:extLst>
            <a:ext uri="{FF2B5EF4-FFF2-40B4-BE49-F238E27FC236}">
              <a16:creationId xmlns:a16="http://schemas.microsoft.com/office/drawing/2014/main" id="{00000000-0008-0000-0800-00007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65" name="Text Box 6">
          <a:extLst>
            <a:ext uri="{FF2B5EF4-FFF2-40B4-BE49-F238E27FC236}">
              <a16:creationId xmlns:a16="http://schemas.microsoft.com/office/drawing/2014/main" id="{00000000-0008-0000-0800-00007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66" name="Text Box 4">
          <a:extLst>
            <a:ext uri="{FF2B5EF4-FFF2-40B4-BE49-F238E27FC236}">
              <a16:creationId xmlns:a16="http://schemas.microsoft.com/office/drawing/2014/main" id="{00000000-0008-0000-0800-00007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67" name="Text Box 6">
          <a:extLst>
            <a:ext uri="{FF2B5EF4-FFF2-40B4-BE49-F238E27FC236}">
              <a16:creationId xmlns:a16="http://schemas.microsoft.com/office/drawing/2014/main" id="{00000000-0008-0000-0800-00007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68" name="Text Box 4">
          <a:extLst>
            <a:ext uri="{FF2B5EF4-FFF2-40B4-BE49-F238E27FC236}">
              <a16:creationId xmlns:a16="http://schemas.microsoft.com/office/drawing/2014/main" id="{00000000-0008-0000-0800-00007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69" name="Text Box 6">
          <a:extLst>
            <a:ext uri="{FF2B5EF4-FFF2-40B4-BE49-F238E27FC236}">
              <a16:creationId xmlns:a16="http://schemas.microsoft.com/office/drawing/2014/main" id="{00000000-0008-0000-0800-00007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70" name="Text Box 4">
          <a:extLst>
            <a:ext uri="{FF2B5EF4-FFF2-40B4-BE49-F238E27FC236}">
              <a16:creationId xmlns:a16="http://schemas.microsoft.com/office/drawing/2014/main" id="{00000000-0008-0000-0800-00007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71" name="Text Box 6">
          <a:extLst>
            <a:ext uri="{FF2B5EF4-FFF2-40B4-BE49-F238E27FC236}">
              <a16:creationId xmlns:a16="http://schemas.microsoft.com/office/drawing/2014/main" id="{00000000-0008-0000-0800-00007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72" name="Text Box 4">
          <a:extLst>
            <a:ext uri="{FF2B5EF4-FFF2-40B4-BE49-F238E27FC236}">
              <a16:creationId xmlns:a16="http://schemas.microsoft.com/office/drawing/2014/main" id="{00000000-0008-0000-0800-00007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73" name="Text Box 6">
          <a:extLst>
            <a:ext uri="{FF2B5EF4-FFF2-40B4-BE49-F238E27FC236}">
              <a16:creationId xmlns:a16="http://schemas.microsoft.com/office/drawing/2014/main" id="{00000000-0008-0000-0800-00007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74" name="Text Box 4">
          <a:extLst>
            <a:ext uri="{FF2B5EF4-FFF2-40B4-BE49-F238E27FC236}">
              <a16:creationId xmlns:a16="http://schemas.microsoft.com/office/drawing/2014/main" id="{00000000-0008-0000-0800-00007E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75" name="Text Box 6">
          <a:extLst>
            <a:ext uri="{FF2B5EF4-FFF2-40B4-BE49-F238E27FC236}">
              <a16:creationId xmlns:a16="http://schemas.microsoft.com/office/drawing/2014/main" id="{00000000-0008-0000-0800-00007F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76" name="Text Box 4">
          <a:extLst>
            <a:ext uri="{FF2B5EF4-FFF2-40B4-BE49-F238E27FC236}">
              <a16:creationId xmlns:a16="http://schemas.microsoft.com/office/drawing/2014/main" id="{00000000-0008-0000-0800-00008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77" name="Text Box 6">
          <a:extLst>
            <a:ext uri="{FF2B5EF4-FFF2-40B4-BE49-F238E27FC236}">
              <a16:creationId xmlns:a16="http://schemas.microsoft.com/office/drawing/2014/main" id="{00000000-0008-0000-0800-00008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78" name="Text Box 4">
          <a:extLst>
            <a:ext uri="{FF2B5EF4-FFF2-40B4-BE49-F238E27FC236}">
              <a16:creationId xmlns:a16="http://schemas.microsoft.com/office/drawing/2014/main" id="{00000000-0008-0000-0800-000082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179" name="Text Box 6">
          <a:extLst>
            <a:ext uri="{FF2B5EF4-FFF2-40B4-BE49-F238E27FC236}">
              <a16:creationId xmlns:a16="http://schemas.microsoft.com/office/drawing/2014/main" id="{00000000-0008-0000-0800-000083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80" name="Text Box 4">
          <a:extLst>
            <a:ext uri="{FF2B5EF4-FFF2-40B4-BE49-F238E27FC236}">
              <a16:creationId xmlns:a16="http://schemas.microsoft.com/office/drawing/2014/main" id="{00000000-0008-0000-0800-00008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81" name="Text Box 6">
          <a:extLst>
            <a:ext uri="{FF2B5EF4-FFF2-40B4-BE49-F238E27FC236}">
              <a16:creationId xmlns:a16="http://schemas.microsoft.com/office/drawing/2014/main" id="{00000000-0008-0000-0800-00008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82" name="Text Box 4">
          <a:extLst>
            <a:ext uri="{FF2B5EF4-FFF2-40B4-BE49-F238E27FC236}">
              <a16:creationId xmlns:a16="http://schemas.microsoft.com/office/drawing/2014/main" id="{00000000-0008-0000-0800-000086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183" name="Text Box 6">
          <a:extLst>
            <a:ext uri="{FF2B5EF4-FFF2-40B4-BE49-F238E27FC236}">
              <a16:creationId xmlns:a16="http://schemas.microsoft.com/office/drawing/2014/main" id="{00000000-0008-0000-0800-000087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84" name="Text Box 4">
          <a:extLst>
            <a:ext uri="{FF2B5EF4-FFF2-40B4-BE49-F238E27FC236}">
              <a16:creationId xmlns:a16="http://schemas.microsoft.com/office/drawing/2014/main" id="{00000000-0008-0000-0800-000088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185" name="Text Box 6">
          <a:extLst>
            <a:ext uri="{FF2B5EF4-FFF2-40B4-BE49-F238E27FC236}">
              <a16:creationId xmlns:a16="http://schemas.microsoft.com/office/drawing/2014/main" id="{00000000-0008-0000-0800-000089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86" name="Text Box 4">
          <a:extLst>
            <a:ext uri="{FF2B5EF4-FFF2-40B4-BE49-F238E27FC236}">
              <a16:creationId xmlns:a16="http://schemas.microsoft.com/office/drawing/2014/main" id="{00000000-0008-0000-0800-00008A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187" name="Text Box 6">
          <a:extLst>
            <a:ext uri="{FF2B5EF4-FFF2-40B4-BE49-F238E27FC236}">
              <a16:creationId xmlns:a16="http://schemas.microsoft.com/office/drawing/2014/main" id="{00000000-0008-0000-0800-00008B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88" name="Text Box 4">
          <a:extLst>
            <a:ext uri="{FF2B5EF4-FFF2-40B4-BE49-F238E27FC236}">
              <a16:creationId xmlns:a16="http://schemas.microsoft.com/office/drawing/2014/main" id="{00000000-0008-0000-0800-00008C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89" name="Text Box 6">
          <a:extLst>
            <a:ext uri="{FF2B5EF4-FFF2-40B4-BE49-F238E27FC236}">
              <a16:creationId xmlns:a16="http://schemas.microsoft.com/office/drawing/2014/main" id="{00000000-0008-0000-0800-00008D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90" name="Text Box 4">
          <a:extLst>
            <a:ext uri="{FF2B5EF4-FFF2-40B4-BE49-F238E27FC236}">
              <a16:creationId xmlns:a16="http://schemas.microsoft.com/office/drawing/2014/main" id="{00000000-0008-0000-0800-00008E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191" name="Text Box 6">
          <a:extLst>
            <a:ext uri="{FF2B5EF4-FFF2-40B4-BE49-F238E27FC236}">
              <a16:creationId xmlns:a16="http://schemas.microsoft.com/office/drawing/2014/main" id="{00000000-0008-0000-0800-00008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92" name="Text Box 4">
          <a:extLst>
            <a:ext uri="{FF2B5EF4-FFF2-40B4-BE49-F238E27FC236}">
              <a16:creationId xmlns:a16="http://schemas.microsoft.com/office/drawing/2014/main" id="{00000000-0008-0000-0800-000090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93" name="Text Box 6">
          <a:extLst>
            <a:ext uri="{FF2B5EF4-FFF2-40B4-BE49-F238E27FC236}">
              <a16:creationId xmlns:a16="http://schemas.microsoft.com/office/drawing/2014/main" id="{00000000-0008-0000-0800-000091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94" name="Text Box 4">
          <a:extLst>
            <a:ext uri="{FF2B5EF4-FFF2-40B4-BE49-F238E27FC236}">
              <a16:creationId xmlns:a16="http://schemas.microsoft.com/office/drawing/2014/main" id="{00000000-0008-0000-0800-000092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195" name="Text Box 6">
          <a:extLst>
            <a:ext uri="{FF2B5EF4-FFF2-40B4-BE49-F238E27FC236}">
              <a16:creationId xmlns:a16="http://schemas.microsoft.com/office/drawing/2014/main" id="{00000000-0008-0000-0800-00009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96" name="Text Box 4">
          <a:extLst>
            <a:ext uri="{FF2B5EF4-FFF2-40B4-BE49-F238E27FC236}">
              <a16:creationId xmlns:a16="http://schemas.microsoft.com/office/drawing/2014/main" id="{00000000-0008-0000-0800-00009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197" name="Text Box 6">
          <a:extLst>
            <a:ext uri="{FF2B5EF4-FFF2-40B4-BE49-F238E27FC236}">
              <a16:creationId xmlns:a16="http://schemas.microsoft.com/office/drawing/2014/main" id="{00000000-0008-0000-0800-00009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98" name="Text Box 4">
          <a:extLst>
            <a:ext uri="{FF2B5EF4-FFF2-40B4-BE49-F238E27FC236}">
              <a16:creationId xmlns:a16="http://schemas.microsoft.com/office/drawing/2014/main" id="{00000000-0008-0000-0800-000096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199" name="Text Box 6">
          <a:extLst>
            <a:ext uri="{FF2B5EF4-FFF2-40B4-BE49-F238E27FC236}">
              <a16:creationId xmlns:a16="http://schemas.microsoft.com/office/drawing/2014/main" id="{00000000-0008-0000-0800-00009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00" name="Text Box 4">
          <a:extLst>
            <a:ext uri="{FF2B5EF4-FFF2-40B4-BE49-F238E27FC236}">
              <a16:creationId xmlns:a16="http://schemas.microsoft.com/office/drawing/2014/main" id="{00000000-0008-0000-0800-00009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01" name="Text Box 6">
          <a:extLst>
            <a:ext uri="{FF2B5EF4-FFF2-40B4-BE49-F238E27FC236}">
              <a16:creationId xmlns:a16="http://schemas.microsoft.com/office/drawing/2014/main" id="{00000000-0008-0000-0800-00009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02" name="Text Box 4">
          <a:extLst>
            <a:ext uri="{FF2B5EF4-FFF2-40B4-BE49-F238E27FC236}">
              <a16:creationId xmlns:a16="http://schemas.microsoft.com/office/drawing/2014/main" id="{00000000-0008-0000-0800-00009A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03" name="Text Box 6">
          <a:extLst>
            <a:ext uri="{FF2B5EF4-FFF2-40B4-BE49-F238E27FC236}">
              <a16:creationId xmlns:a16="http://schemas.microsoft.com/office/drawing/2014/main" id="{00000000-0008-0000-0800-00009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04" name="Text Box 4">
          <a:extLst>
            <a:ext uri="{FF2B5EF4-FFF2-40B4-BE49-F238E27FC236}">
              <a16:creationId xmlns:a16="http://schemas.microsoft.com/office/drawing/2014/main" id="{00000000-0008-0000-0800-00009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05" name="Text Box 6">
          <a:extLst>
            <a:ext uri="{FF2B5EF4-FFF2-40B4-BE49-F238E27FC236}">
              <a16:creationId xmlns:a16="http://schemas.microsoft.com/office/drawing/2014/main" id="{00000000-0008-0000-0800-00009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06" name="Text Box 4">
          <a:extLst>
            <a:ext uri="{FF2B5EF4-FFF2-40B4-BE49-F238E27FC236}">
              <a16:creationId xmlns:a16="http://schemas.microsoft.com/office/drawing/2014/main" id="{00000000-0008-0000-0800-00009E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07" name="Text Box 6">
          <a:extLst>
            <a:ext uri="{FF2B5EF4-FFF2-40B4-BE49-F238E27FC236}">
              <a16:creationId xmlns:a16="http://schemas.microsoft.com/office/drawing/2014/main" id="{00000000-0008-0000-0800-00009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08" name="Text Box 4">
          <a:extLst>
            <a:ext uri="{FF2B5EF4-FFF2-40B4-BE49-F238E27FC236}">
              <a16:creationId xmlns:a16="http://schemas.microsoft.com/office/drawing/2014/main" id="{00000000-0008-0000-0800-0000A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09" name="Text Box 6">
          <a:extLst>
            <a:ext uri="{FF2B5EF4-FFF2-40B4-BE49-F238E27FC236}">
              <a16:creationId xmlns:a16="http://schemas.microsoft.com/office/drawing/2014/main" id="{00000000-0008-0000-0800-0000A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0" name="Text Box 4">
          <a:extLst>
            <a:ext uri="{FF2B5EF4-FFF2-40B4-BE49-F238E27FC236}">
              <a16:creationId xmlns:a16="http://schemas.microsoft.com/office/drawing/2014/main" id="{00000000-0008-0000-0800-0000A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1" name="Text Box 6">
          <a:extLst>
            <a:ext uri="{FF2B5EF4-FFF2-40B4-BE49-F238E27FC236}">
              <a16:creationId xmlns:a16="http://schemas.microsoft.com/office/drawing/2014/main" id="{00000000-0008-0000-0800-0000A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12" name="Text Box 4">
          <a:extLst>
            <a:ext uri="{FF2B5EF4-FFF2-40B4-BE49-F238E27FC236}">
              <a16:creationId xmlns:a16="http://schemas.microsoft.com/office/drawing/2014/main" id="{00000000-0008-0000-0800-0000A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13" name="Text Box 6">
          <a:extLst>
            <a:ext uri="{FF2B5EF4-FFF2-40B4-BE49-F238E27FC236}">
              <a16:creationId xmlns:a16="http://schemas.microsoft.com/office/drawing/2014/main" id="{00000000-0008-0000-0800-0000A5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4" name="Text Box 4">
          <a:extLst>
            <a:ext uri="{FF2B5EF4-FFF2-40B4-BE49-F238E27FC236}">
              <a16:creationId xmlns:a16="http://schemas.microsoft.com/office/drawing/2014/main" id="{00000000-0008-0000-0800-0000A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5" name="Text Box 6">
          <a:extLst>
            <a:ext uri="{FF2B5EF4-FFF2-40B4-BE49-F238E27FC236}">
              <a16:creationId xmlns:a16="http://schemas.microsoft.com/office/drawing/2014/main" id="{00000000-0008-0000-0800-0000A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16" name="Text Box 4">
          <a:extLst>
            <a:ext uri="{FF2B5EF4-FFF2-40B4-BE49-F238E27FC236}">
              <a16:creationId xmlns:a16="http://schemas.microsoft.com/office/drawing/2014/main" id="{00000000-0008-0000-0800-0000A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17" name="Text Box 6">
          <a:extLst>
            <a:ext uri="{FF2B5EF4-FFF2-40B4-BE49-F238E27FC236}">
              <a16:creationId xmlns:a16="http://schemas.microsoft.com/office/drawing/2014/main" id="{00000000-0008-0000-0800-0000A9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8" name="Text Box 4">
          <a:extLst>
            <a:ext uri="{FF2B5EF4-FFF2-40B4-BE49-F238E27FC236}">
              <a16:creationId xmlns:a16="http://schemas.microsoft.com/office/drawing/2014/main" id="{00000000-0008-0000-0800-0000A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19" name="Text Box 6">
          <a:extLst>
            <a:ext uri="{FF2B5EF4-FFF2-40B4-BE49-F238E27FC236}">
              <a16:creationId xmlns:a16="http://schemas.microsoft.com/office/drawing/2014/main" id="{00000000-0008-0000-0800-0000A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20" name="Text Box 4">
          <a:extLst>
            <a:ext uri="{FF2B5EF4-FFF2-40B4-BE49-F238E27FC236}">
              <a16:creationId xmlns:a16="http://schemas.microsoft.com/office/drawing/2014/main" id="{00000000-0008-0000-0800-0000A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21" name="Text Box 6">
          <a:extLst>
            <a:ext uri="{FF2B5EF4-FFF2-40B4-BE49-F238E27FC236}">
              <a16:creationId xmlns:a16="http://schemas.microsoft.com/office/drawing/2014/main" id="{00000000-0008-0000-0800-0000AD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22" name="Text Box 4">
          <a:extLst>
            <a:ext uri="{FF2B5EF4-FFF2-40B4-BE49-F238E27FC236}">
              <a16:creationId xmlns:a16="http://schemas.microsoft.com/office/drawing/2014/main" id="{00000000-0008-0000-0800-0000A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23" name="Text Box 6">
          <a:extLst>
            <a:ext uri="{FF2B5EF4-FFF2-40B4-BE49-F238E27FC236}">
              <a16:creationId xmlns:a16="http://schemas.microsoft.com/office/drawing/2014/main" id="{00000000-0008-0000-0800-0000A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24" name="Text Box 4">
          <a:extLst>
            <a:ext uri="{FF2B5EF4-FFF2-40B4-BE49-F238E27FC236}">
              <a16:creationId xmlns:a16="http://schemas.microsoft.com/office/drawing/2014/main" id="{00000000-0008-0000-0800-0000B0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25" name="Text Box 6">
          <a:extLst>
            <a:ext uri="{FF2B5EF4-FFF2-40B4-BE49-F238E27FC236}">
              <a16:creationId xmlns:a16="http://schemas.microsoft.com/office/drawing/2014/main" id="{00000000-0008-0000-0800-0000B1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226" name="Text Box 4">
          <a:extLst>
            <a:ext uri="{FF2B5EF4-FFF2-40B4-BE49-F238E27FC236}">
              <a16:creationId xmlns:a16="http://schemas.microsoft.com/office/drawing/2014/main" id="{00000000-0008-0000-0800-0000B2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227" name="Text Box 6">
          <a:extLst>
            <a:ext uri="{FF2B5EF4-FFF2-40B4-BE49-F238E27FC236}">
              <a16:creationId xmlns:a16="http://schemas.microsoft.com/office/drawing/2014/main" id="{00000000-0008-0000-0800-0000B3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28" name="Text Box 4">
          <a:extLst>
            <a:ext uri="{FF2B5EF4-FFF2-40B4-BE49-F238E27FC236}">
              <a16:creationId xmlns:a16="http://schemas.microsoft.com/office/drawing/2014/main" id="{00000000-0008-0000-0800-0000B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29" name="Text Box 6">
          <a:extLst>
            <a:ext uri="{FF2B5EF4-FFF2-40B4-BE49-F238E27FC236}">
              <a16:creationId xmlns:a16="http://schemas.microsoft.com/office/drawing/2014/main" id="{00000000-0008-0000-0800-0000B5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30" name="Text Box 4">
          <a:extLst>
            <a:ext uri="{FF2B5EF4-FFF2-40B4-BE49-F238E27FC236}">
              <a16:creationId xmlns:a16="http://schemas.microsoft.com/office/drawing/2014/main" id="{00000000-0008-0000-0800-0000B6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31" name="Text Box 6">
          <a:extLst>
            <a:ext uri="{FF2B5EF4-FFF2-40B4-BE49-F238E27FC236}">
              <a16:creationId xmlns:a16="http://schemas.microsoft.com/office/drawing/2014/main" id="{00000000-0008-0000-0800-0000B7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32" name="Text Box 4">
          <a:extLst>
            <a:ext uri="{FF2B5EF4-FFF2-40B4-BE49-F238E27FC236}">
              <a16:creationId xmlns:a16="http://schemas.microsoft.com/office/drawing/2014/main" id="{00000000-0008-0000-0800-0000B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233" name="Text Box 6">
          <a:extLst>
            <a:ext uri="{FF2B5EF4-FFF2-40B4-BE49-F238E27FC236}">
              <a16:creationId xmlns:a16="http://schemas.microsoft.com/office/drawing/2014/main" id="{00000000-0008-0000-0800-0000B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34" name="Text Box 4">
          <a:extLst>
            <a:ext uri="{FF2B5EF4-FFF2-40B4-BE49-F238E27FC236}">
              <a16:creationId xmlns:a16="http://schemas.microsoft.com/office/drawing/2014/main" id="{00000000-0008-0000-0800-0000B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35" name="Text Box 6">
          <a:extLst>
            <a:ext uri="{FF2B5EF4-FFF2-40B4-BE49-F238E27FC236}">
              <a16:creationId xmlns:a16="http://schemas.microsoft.com/office/drawing/2014/main" id="{00000000-0008-0000-0800-0000B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36" name="Text Box 4">
          <a:extLst>
            <a:ext uri="{FF2B5EF4-FFF2-40B4-BE49-F238E27FC236}">
              <a16:creationId xmlns:a16="http://schemas.microsoft.com/office/drawing/2014/main" id="{00000000-0008-0000-0800-0000BC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37" name="Text Box 6">
          <a:extLst>
            <a:ext uri="{FF2B5EF4-FFF2-40B4-BE49-F238E27FC236}">
              <a16:creationId xmlns:a16="http://schemas.microsoft.com/office/drawing/2014/main" id="{00000000-0008-0000-0800-0000BD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38" name="Text Box 4">
          <a:extLst>
            <a:ext uri="{FF2B5EF4-FFF2-40B4-BE49-F238E27FC236}">
              <a16:creationId xmlns:a16="http://schemas.microsoft.com/office/drawing/2014/main" id="{00000000-0008-0000-0800-0000B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39" name="Text Box 6">
          <a:extLst>
            <a:ext uri="{FF2B5EF4-FFF2-40B4-BE49-F238E27FC236}">
              <a16:creationId xmlns:a16="http://schemas.microsoft.com/office/drawing/2014/main" id="{00000000-0008-0000-0800-0000B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40" name="Text Box 4">
          <a:extLst>
            <a:ext uri="{FF2B5EF4-FFF2-40B4-BE49-F238E27FC236}">
              <a16:creationId xmlns:a16="http://schemas.microsoft.com/office/drawing/2014/main" id="{00000000-0008-0000-0800-0000C0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41" name="Text Box 6">
          <a:extLst>
            <a:ext uri="{FF2B5EF4-FFF2-40B4-BE49-F238E27FC236}">
              <a16:creationId xmlns:a16="http://schemas.microsoft.com/office/drawing/2014/main" id="{00000000-0008-0000-0800-0000C1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42" name="Text Box 4">
          <a:extLst>
            <a:ext uri="{FF2B5EF4-FFF2-40B4-BE49-F238E27FC236}">
              <a16:creationId xmlns:a16="http://schemas.microsoft.com/office/drawing/2014/main" id="{00000000-0008-0000-0800-0000C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43" name="Text Box 6">
          <a:extLst>
            <a:ext uri="{FF2B5EF4-FFF2-40B4-BE49-F238E27FC236}">
              <a16:creationId xmlns:a16="http://schemas.microsoft.com/office/drawing/2014/main" id="{00000000-0008-0000-0800-0000C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44" name="Text Box 4">
          <a:extLst>
            <a:ext uri="{FF2B5EF4-FFF2-40B4-BE49-F238E27FC236}">
              <a16:creationId xmlns:a16="http://schemas.microsoft.com/office/drawing/2014/main" id="{00000000-0008-0000-0800-0000C4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45" name="Text Box 6">
          <a:extLst>
            <a:ext uri="{FF2B5EF4-FFF2-40B4-BE49-F238E27FC236}">
              <a16:creationId xmlns:a16="http://schemas.microsoft.com/office/drawing/2014/main" id="{00000000-0008-0000-0800-0000C5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46" name="Text Box 4">
          <a:extLst>
            <a:ext uri="{FF2B5EF4-FFF2-40B4-BE49-F238E27FC236}">
              <a16:creationId xmlns:a16="http://schemas.microsoft.com/office/drawing/2014/main" id="{00000000-0008-0000-0800-0000C6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47" name="Text Box 6">
          <a:extLst>
            <a:ext uri="{FF2B5EF4-FFF2-40B4-BE49-F238E27FC236}">
              <a16:creationId xmlns:a16="http://schemas.microsoft.com/office/drawing/2014/main" id="{00000000-0008-0000-0800-0000C7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48" name="Text Box 4">
          <a:extLst>
            <a:ext uri="{FF2B5EF4-FFF2-40B4-BE49-F238E27FC236}">
              <a16:creationId xmlns:a16="http://schemas.microsoft.com/office/drawing/2014/main" id="{00000000-0008-0000-0800-0000C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49" name="Text Box 6">
          <a:extLst>
            <a:ext uri="{FF2B5EF4-FFF2-40B4-BE49-F238E27FC236}">
              <a16:creationId xmlns:a16="http://schemas.microsoft.com/office/drawing/2014/main" id="{00000000-0008-0000-0800-0000C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50" name="Text Box 4">
          <a:extLst>
            <a:ext uri="{FF2B5EF4-FFF2-40B4-BE49-F238E27FC236}">
              <a16:creationId xmlns:a16="http://schemas.microsoft.com/office/drawing/2014/main" id="{00000000-0008-0000-0800-0000C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51" name="Text Box 6">
          <a:extLst>
            <a:ext uri="{FF2B5EF4-FFF2-40B4-BE49-F238E27FC236}">
              <a16:creationId xmlns:a16="http://schemas.microsoft.com/office/drawing/2014/main" id="{00000000-0008-0000-0800-0000CB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52" name="Text Box 4">
          <a:extLst>
            <a:ext uri="{FF2B5EF4-FFF2-40B4-BE49-F238E27FC236}">
              <a16:creationId xmlns:a16="http://schemas.microsoft.com/office/drawing/2014/main" id="{00000000-0008-0000-0800-0000C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53" name="Text Box 6">
          <a:extLst>
            <a:ext uri="{FF2B5EF4-FFF2-40B4-BE49-F238E27FC236}">
              <a16:creationId xmlns:a16="http://schemas.microsoft.com/office/drawing/2014/main" id="{00000000-0008-0000-0800-0000C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54" name="Text Box 4">
          <a:extLst>
            <a:ext uri="{FF2B5EF4-FFF2-40B4-BE49-F238E27FC236}">
              <a16:creationId xmlns:a16="http://schemas.microsoft.com/office/drawing/2014/main" id="{00000000-0008-0000-0800-0000C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55" name="Text Box 6">
          <a:extLst>
            <a:ext uri="{FF2B5EF4-FFF2-40B4-BE49-F238E27FC236}">
              <a16:creationId xmlns:a16="http://schemas.microsoft.com/office/drawing/2014/main" id="{00000000-0008-0000-0800-0000CF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56" name="Text Box 4">
          <a:extLst>
            <a:ext uri="{FF2B5EF4-FFF2-40B4-BE49-F238E27FC236}">
              <a16:creationId xmlns:a16="http://schemas.microsoft.com/office/drawing/2014/main" id="{00000000-0008-0000-0800-0000D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57" name="Text Box 6">
          <a:extLst>
            <a:ext uri="{FF2B5EF4-FFF2-40B4-BE49-F238E27FC236}">
              <a16:creationId xmlns:a16="http://schemas.microsoft.com/office/drawing/2014/main" id="{00000000-0008-0000-0800-0000D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58" name="Text Box 4">
          <a:extLst>
            <a:ext uri="{FF2B5EF4-FFF2-40B4-BE49-F238E27FC236}">
              <a16:creationId xmlns:a16="http://schemas.microsoft.com/office/drawing/2014/main" id="{00000000-0008-0000-0800-0000D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59" name="Text Box 6">
          <a:extLst>
            <a:ext uri="{FF2B5EF4-FFF2-40B4-BE49-F238E27FC236}">
              <a16:creationId xmlns:a16="http://schemas.microsoft.com/office/drawing/2014/main" id="{00000000-0008-0000-0800-0000D3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60" name="Text Box 4">
          <a:extLst>
            <a:ext uri="{FF2B5EF4-FFF2-40B4-BE49-F238E27FC236}">
              <a16:creationId xmlns:a16="http://schemas.microsoft.com/office/drawing/2014/main" id="{00000000-0008-0000-0800-0000D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61" name="Text Box 6">
          <a:extLst>
            <a:ext uri="{FF2B5EF4-FFF2-40B4-BE49-F238E27FC236}">
              <a16:creationId xmlns:a16="http://schemas.microsoft.com/office/drawing/2014/main" id="{00000000-0008-0000-0800-0000D5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262" name="Text Box 4">
          <a:extLst>
            <a:ext uri="{FF2B5EF4-FFF2-40B4-BE49-F238E27FC236}">
              <a16:creationId xmlns:a16="http://schemas.microsoft.com/office/drawing/2014/main" id="{00000000-0008-0000-0800-0000D6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106844</xdr:rowOff>
    </xdr:to>
    <xdr:sp macro="" textlink="">
      <xdr:nvSpPr>
        <xdr:cNvPr id="2263" name="Text Box 6">
          <a:extLst>
            <a:ext uri="{FF2B5EF4-FFF2-40B4-BE49-F238E27FC236}">
              <a16:creationId xmlns:a16="http://schemas.microsoft.com/office/drawing/2014/main" id="{00000000-0008-0000-0800-0000D7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264" name="Text Box 4">
          <a:extLst>
            <a:ext uri="{FF2B5EF4-FFF2-40B4-BE49-F238E27FC236}">
              <a16:creationId xmlns:a16="http://schemas.microsoft.com/office/drawing/2014/main" id="{00000000-0008-0000-0800-0000D8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265" name="Text Box 6">
          <a:extLst>
            <a:ext uri="{FF2B5EF4-FFF2-40B4-BE49-F238E27FC236}">
              <a16:creationId xmlns:a16="http://schemas.microsoft.com/office/drawing/2014/main" id="{00000000-0008-0000-0800-0000D9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266" name="Text Box 4">
          <a:extLst>
            <a:ext uri="{FF2B5EF4-FFF2-40B4-BE49-F238E27FC236}">
              <a16:creationId xmlns:a16="http://schemas.microsoft.com/office/drawing/2014/main" id="{00000000-0008-0000-0800-0000DA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76200</xdr:colOff>
      <xdr:row>440</xdr:row>
      <xdr:rowOff>106844</xdr:rowOff>
    </xdr:to>
    <xdr:sp macro="" textlink="">
      <xdr:nvSpPr>
        <xdr:cNvPr id="2267" name="Text Box 6">
          <a:extLst>
            <a:ext uri="{FF2B5EF4-FFF2-40B4-BE49-F238E27FC236}">
              <a16:creationId xmlns:a16="http://schemas.microsoft.com/office/drawing/2014/main" id="{00000000-0008-0000-0800-0000DB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268" name="Text Box 4">
          <a:extLst>
            <a:ext uri="{FF2B5EF4-FFF2-40B4-BE49-F238E27FC236}">
              <a16:creationId xmlns:a16="http://schemas.microsoft.com/office/drawing/2014/main" id="{00000000-0008-0000-0800-0000DC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269" name="Text Box 6">
          <a:extLst>
            <a:ext uri="{FF2B5EF4-FFF2-40B4-BE49-F238E27FC236}">
              <a16:creationId xmlns:a16="http://schemas.microsoft.com/office/drawing/2014/main" id="{00000000-0008-0000-0800-0000D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270" name="Text Box 4">
          <a:extLst>
            <a:ext uri="{FF2B5EF4-FFF2-40B4-BE49-F238E27FC236}">
              <a16:creationId xmlns:a16="http://schemas.microsoft.com/office/drawing/2014/main" id="{00000000-0008-0000-0800-0000D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271" name="Text Box 6">
          <a:extLst>
            <a:ext uri="{FF2B5EF4-FFF2-40B4-BE49-F238E27FC236}">
              <a16:creationId xmlns:a16="http://schemas.microsoft.com/office/drawing/2014/main" id="{00000000-0008-0000-0800-0000DF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72" name="Text Box 4">
          <a:extLst>
            <a:ext uri="{FF2B5EF4-FFF2-40B4-BE49-F238E27FC236}">
              <a16:creationId xmlns:a16="http://schemas.microsoft.com/office/drawing/2014/main" id="{00000000-0008-0000-0800-0000E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73" name="Text Box 6">
          <a:extLst>
            <a:ext uri="{FF2B5EF4-FFF2-40B4-BE49-F238E27FC236}">
              <a16:creationId xmlns:a16="http://schemas.microsoft.com/office/drawing/2014/main" id="{00000000-0008-0000-0800-0000E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74" name="Text Box 4">
          <a:extLst>
            <a:ext uri="{FF2B5EF4-FFF2-40B4-BE49-F238E27FC236}">
              <a16:creationId xmlns:a16="http://schemas.microsoft.com/office/drawing/2014/main" id="{00000000-0008-0000-0800-0000E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75" name="Text Box 6">
          <a:extLst>
            <a:ext uri="{FF2B5EF4-FFF2-40B4-BE49-F238E27FC236}">
              <a16:creationId xmlns:a16="http://schemas.microsoft.com/office/drawing/2014/main" id="{00000000-0008-0000-0800-0000E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76" name="Text Box 4">
          <a:extLst>
            <a:ext uri="{FF2B5EF4-FFF2-40B4-BE49-F238E27FC236}">
              <a16:creationId xmlns:a16="http://schemas.microsoft.com/office/drawing/2014/main" id="{00000000-0008-0000-0800-0000E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77" name="Text Box 6">
          <a:extLst>
            <a:ext uri="{FF2B5EF4-FFF2-40B4-BE49-F238E27FC236}">
              <a16:creationId xmlns:a16="http://schemas.microsoft.com/office/drawing/2014/main" id="{00000000-0008-0000-0800-0000E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78" name="Text Box 4">
          <a:extLst>
            <a:ext uri="{FF2B5EF4-FFF2-40B4-BE49-F238E27FC236}">
              <a16:creationId xmlns:a16="http://schemas.microsoft.com/office/drawing/2014/main" id="{00000000-0008-0000-0800-0000E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79" name="Text Box 6">
          <a:extLst>
            <a:ext uri="{FF2B5EF4-FFF2-40B4-BE49-F238E27FC236}">
              <a16:creationId xmlns:a16="http://schemas.microsoft.com/office/drawing/2014/main" id="{00000000-0008-0000-0800-0000E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80" name="Text Box 4">
          <a:extLst>
            <a:ext uri="{FF2B5EF4-FFF2-40B4-BE49-F238E27FC236}">
              <a16:creationId xmlns:a16="http://schemas.microsoft.com/office/drawing/2014/main" id="{00000000-0008-0000-0800-0000E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81" name="Text Box 6">
          <a:extLst>
            <a:ext uri="{FF2B5EF4-FFF2-40B4-BE49-F238E27FC236}">
              <a16:creationId xmlns:a16="http://schemas.microsoft.com/office/drawing/2014/main" id="{00000000-0008-0000-0800-0000E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82" name="Text Box 4">
          <a:extLst>
            <a:ext uri="{FF2B5EF4-FFF2-40B4-BE49-F238E27FC236}">
              <a16:creationId xmlns:a16="http://schemas.microsoft.com/office/drawing/2014/main" id="{00000000-0008-0000-0800-0000E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83" name="Text Box 6">
          <a:extLst>
            <a:ext uri="{FF2B5EF4-FFF2-40B4-BE49-F238E27FC236}">
              <a16:creationId xmlns:a16="http://schemas.microsoft.com/office/drawing/2014/main" id="{00000000-0008-0000-0800-0000E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84" name="Text Box 4">
          <a:extLst>
            <a:ext uri="{FF2B5EF4-FFF2-40B4-BE49-F238E27FC236}">
              <a16:creationId xmlns:a16="http://schemas.microsoft.com/office/drawing/2014/main" id="{00000000-0008-0000-0800-0000E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85" name="Text Box 6">
          <a:extLst>
            <a:ext uri="{FF2B5EF4-FFF2-40B4-BE49-F238E27FC236}">
              <a16:creationId xmlns:a16="http://schemas.microsoft.com/office/drawing/2014/main" id="{00000000-0008-0000-0800-0000E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86" name="Text Box 4">
          <a:extLst>
            <a:ext uri="{FF2B5EF4-FFF2-40B4-BE49-F238E27FC236}">
              <a16:creationId xmlns:a16="http://schemas.microsoft.com/office/drawing/2014/main" id="{00000000-0008-0000-0800-0000E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87" name="Text Box 6">
          <a:extLst>
            <a:ext uri="{FF2B5EF4-FFF2-40B4-BE49-F238E27FC236}">
              <a16:creationId xmlns:a16="http://schemas.microsoft.com/office/drawing/2014/main" id="{00000000-0008-0000-0800-0000E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88" name="Text Box 4">
          <a:extLst>
            <a:ext uri="{FF2B5EF4-FFF2-40B4-BE49-F238E27FC236}">
              <a16:creationId xmlns:a16="http://schemas.microsoft.com/office/drawing/2014/main" id="{00000000-0008-0000-0800-0000F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135419</xdr:rowOff>
    </xdr:to>
    <xdr:sp macro="" textlink="">
      <xdr:nvSpPr>
        <xdr:cNvPr id="2289" name="Text Box 6">
          <a:extLst>
            <a:ext uri="{FF2B5EF4-FFF2-40B4-BE49-F238E27FC236}">
              <a16:creationId xmlns:a16="http://schemas.microsoft.com/office/drawing/2014/main" id="{00000000-0008-0000-0800-0000F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90" name="Text Box 4">
          <a:extLst>
            <a:ext uri="{FF2B5EF4-FFF2-40B4-BE49-F238E27FC236}">
              <a16:creationId xmlns:a16="http://schemas.microsoft.com/office/drawing/2014/main" id="{00000000-0008-0000-0800-0000F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91" name="Text Box 6">
          <a:extLst>
            <a:ext uri="{FF2B5EF4-FFF2-40B4-BE49-F238E27FC236}">
              <a16:creationId xmlns:a16="http://schemas.microsoft.com/office/drawing/2014/main" id="{00000000-0008-0000-0800-0000F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92" name="Text Box 4">
          <a:extLst>
            <a:ext uri="{FF2B5EF4-FFF2-40B4-BE49-F238E27FC236}">
              <a16:creationId xmlns:a16="http://schemas.microsoft.com/office/drawing/2014/main" id="{00000000-0008-0000-0800-0000F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106844</xdr:rowOff>
    </xdr:to>
    <xdr:sp macro="" textlink="">
      <xdr:nvSpPr>
        <xdr:cNvPr id="2293" name="Text Box 6">
          <a:extLst>
            <a:ext uri="{FF2B5EF4-FFF2-40B4-BE49-F238E27FC236}">
              <a16:creationId xmlns:a16="http://schemas.microsoft.com/office/drawing/2014/main" id="{00000000-0008-0000-0800-0000F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94" name="Text Box 4">
          <a:extLst>
            <a:ext uri="{FF2B5EF4-FFF2-40B4-BE49-F238E27FC236}">
              <a16:creationId xmlns:a16="http://schemas.microsoft.com/office/drawing/2014/main" id="{00000000-0008-0000-0800-0000F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106844</xdr:rowOff>
    </xdr:to>
    <xdr:sp macro="" textlink="">
      <xdr:nvSpPr>
        <xdr:cNvPr id="2295" name="Text Box 6">
          <a:extLst>
            <a:ext uri="{FF2B5EF4-FFF2-40B4-BE49-F238E27FC236}">
              <a16:creationId xmlns:a16="http://schemas.microsoft.com/office/drawing/2014/main" id="{00000000-0008-0000-0800-0000F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96" name="Text Box 4">
          <a:extLst>
            <a:ext uri="{FF2B5EF4-FFF2-40B4-BE49-F238E27FC236}">
              <a16:creationId xmlns:a16="http://schemas.microsoft.com/office/drawing/2014/main" id="{00000000-0008-0000-0800-0000F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106844</xdr:rowOff>
    </xdr:to>
    <xdr:sp macro="" textlink="">
      <xdr:nvSpPr>
        <xdr:cNvPr id="2297" name="Text Box 6">
          <a:extLst>
            <a:ext uri="{FF2B5EF4-FFF2-40B4-BE49-F238E27FC236}">
              <a16:creationId xmlns:a16="http://schemas.microsoft.com/office/drawing/2014/main" id="{00000000-0008-0000-0800-0000F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98" name="Text Box 4">
          <a:extLst>
            <a:ext uri="{FF2B5EF4-FFF2-40B4-BE49-F238E27FC236}">
              <a16:creationId xmlns:a16="http://schemas.microsoft.com/office/drawing/2014/main" id="{00000000-0008-0000-0800-0000F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299" name="Text Box 6">
          <a:extLst>
            <a:ext uri="{FF2B5EF4-FFF2-40B4-BE49-F238E27FC236}">
              <a16:creationId xmlns:a16="http://schemas.microsoft.com/office/drawing/2014/main" id="{00000000-0008-0000-0800-0000F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0" name="Text Box 4">
          <a:extLst>
            <a:ext uri="{FF2B5EF4-FFF2-40B4-BE49-F238E27FC236}">
              <a16:creationId xmlns:a16="http://schemas.microsoft.com/office/drawing/2014/main" id="{00000000-0008-0000-0800-0000F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1" name="Text Box 6">
          <a:extLst>
            <a:ext uri="{FF2B5EF4-FFF2-40B4-BE49-F238E27FC236}">
              <a16:creationId xmlns:a16="http://schemas.microsoft.com/office/drawing/2014/main" id="{00000000-0008-0000-0800-0000F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302" name="Text Box 4">
          <a:extLst>
            <a:ext uri="{FF2B5EF4-FFF2-40B4-BE49-F238E27FC236}">
              <a16:creationId xmlns:a16="http://schemas.microsoft.com/office/drawing/2014/main" id="{00000000-0008-0000-0800-0000FE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303" name="Text Box 6">
          <a:extLst>
            <a:ext uri="{FF2B5EF4-FFF2-40B4-BE49-F238E27FC236}">
              <a16:creationId xmlns:a16="http://schemas.microsoft.com/office/drawing/2014/main" id="{00000000-0008-0000-0800-0000FF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4" name="Text Box 4">
          <a:extLst>
            <a:ext uri="{FF2B5EF4-FFF2-40B4-BE49-F238E27FC236}">
              <a16:creationId xmlns:a16="http://schemas.microsoft.com/office/drawing/2014/main" id="{00000000-0008-0000-0800-000000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5" name="Text Box 6">
          <a:extLst>
            <a:ext uri="{FF2B5EF4-FFF2-40B4-BE49-F238E27FC236}">
              <a16:creationId xmlns:a16="http://schemas.microsoft.com/office/drawing/2014/main" id="{00000000-0008-0000-0800-000001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6" name="Text Box 4">
          <a:extLst>
            <a:ext uri="{FF2B5EF4-FFF2-40B4-BE49-F238E27FC236}">
              <a16:creationId xmlns:a16="http://schemas.microsoft.com/office/drawing/2014/main" id="{00000000-0008-0000-0800-000002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7" name="Text Box 6">
          <a:extLst>
            <a:ext uri="{FF2B5EF4-FFF2-40B4-BE49-F238E27FC236}">
              <a16:creationId xmlns:a16="http://schemas.microsoft.com/office/drawing/2014/main" id="{00000000-0008-0000-0800-000003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8" name="Text Box 4">
          <a:extLst>
            <a:ext uri="{FF2B5EF4-FFF2-40B4-BE49-F238E27FC236}">
              <a16:creationId xmlns:a16="http://schemas.microsoft.com/office/drawing/2014/main" id="{00000000-0008-0000-0800-000004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09" name="Text Box 6">
          <a:extLst>
            <a:ext uri="{FF2B5EF4-FFF2-40B4-BE49-F238E27FC236}">
              <a16:creationId xmlns:a16="http://schemas.microsoft.com/office/drawing/2014/main" id="{00000000-0008-0000-0800-000005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0" name="Text Box 4">
          <a:extLst>
            <a:ext uri="{FF2B5EF4-FFF2-40B4-BE49-F238E27FC236}">
              <a16:creationId xmlns:a16="http://schemas.microsoft.com/office/drawing/2014/main" id="{00000000-0008-0000-0800-000006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1" name="Text Box 6">
          <a:extLst>
            <a:ext uri="{FF2B5EF4-FFF2-40B4-BE49-F238E27FC236}">
              <a16:creationId xmlns:a16="http://schemas.microsoft.com/office/drawing/2014/main" id="{00000000-0008-0000-0800-000007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312" name="Text Box 4">
          <a:extLst>
            <a:ext uri="{FF2B5EF4-FFF2-40B4-BE49-F238E27FC236}">
              <a16:creationId xmlns:a16="http://schemas.microsoft.com/office/drawing/2014/main" id="{00000000-0008-0000-0800-000008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76200</xdr:colOff>
      <xdr:row>440</xdr:row>
      <xdr:rowOff>125894</xdr:rowOff>
    </xdr:to>
    <xdr:sp macro="" textlink="">
      <xdr:nvSpPr>
        <xdr:cNvPr id="2313" name="Text Box 6">
          <a:extLst>
            <a:ext uri="{FF2B5EF4-FFF2-40B4-BE49-F238E27FC236}">
              <a16:creationId xmlns:a16="http://schemas.microsoft.com/office/drawing/2014/main" id="{00000000-0008-0000-0800-000009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4" name="Text Box 4">
          <a:extLst>
            <a:ext uri="{FF2B5EF4-FFF2-40B4-BE49-F238E27FC236}">
              <a16:creationId xmlns:a16="http://schemas.microsoft.com/office/drawing/2014/main" id="{00000000-0008-0000-0800-00000A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5" name="Text Box 6">
          <a:extLst>
            <a:ext uri="{FF2B5EF4-FFF2-40B4-BE49-F238E27FC236}">
              <a16:creationId xmlns:a16="http://schemas.microsoft.com/office/drawing/2014/main" id="{00000000-0008-0000-0800-00000B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6" name="Text Box 4">
          <a:extLst>
            <a:ext uri="{FF2B5EF4-FFF2-40B4-BE49-F238E27FC236}">
              <a16:creationId xmlns:a16="http://schemas.microsoft.com/office/drawing/2014/main" id="{00000000-0008-0000-0800-00000C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7" name="Text Box 6">
          <a:extLst>
            <a:ext uri="{FF2B5EF4-FFF2-40B4-BE49-F238E27FC236}">
              <a16:creationId xmlns:a16="http://schemas.microsoft.com/office/drawing/2014/main" id="{00000000-0008-0000-0800-00000D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8" name="Text Box 4">
          <a:extLst>
            <a:ext uri="{FF2B5EF4-FFF2-40B4-BE49-F238E27FC236}">
              <a16:creationId xmlns:a16="http://schemas.microsoft.com/office/drawing/2014/main" id="{00000000-0008-0000-0800-00000E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116369</xdr:rowOff>
    </xdr:to>
    <xdr:sp macro="" textlink="">
      <xdr:nvSpPr>
        <xdr:cNvPr id="2319" name="Text Box 6">
          <a:extLst>
            <a:ext uri="{FF2B5EF4-FFF2-40B4-BE49-F238E27FC236}">
              <a16:creationId xmlns:a16="http://schemas.microsoft.com/office/drawing/2014/main" id="{00000000-0008-0000-0800-00000F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320" name="Text Box 4">
          <a:extLst>
            <a:ext uri="{FF2B5EF4-FFF2-40B4-BE49-F238E27FC236}">
              <a16:creationId xmlns:a16="http://schemas.microsoft.com/office/drawing/2014/main" id="{00000000-0008-0000-0800-000010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321" name="Text Box 6">
          <a:extLst>
            <a:ext uri="{FF2B5EF4-FFF2-40B4-BE49-F238E27FC236}">
              <a16:creationId xmlns:a16="http://schemas.microsoft.com/office/drawing/2014/main" id="{00000000-0008-0000-0800-000011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322" name="Text Box 4">
          <a:extLst>
            <a:ext uri="{FF2B5EF4-FFF2-40B4-BE49-F238E27FC236}">
              <a16:creationId xmlns:a16="http://schemas.microsoft.com/office/drawing/2014/main" id="{00000000-0008-0000-0800-000012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323" name="Text Box 6">
          <a:extLst>
            <a:ext uri="{FF2B5EF4-FFF2-40B4-BE49-F238E27FC236}">
              <a16:creationId xmlns:a16="http://schemas.microsoft.com/office/drawing/2014/main" id="{00000000-0008-0000-0800-000013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24" name="Text Box 4">
          <a:extLst>
            <a:ext uri="{FF2B5EF4-FFF2-40B4-BE49-F238E27FC236}">
              <a16:creationId xmlns:a16="http://schemas.microsoft.com/office/drawing/2014/main" id="{00000000-0008-0000-0800-000014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25" name="Text Box 6">
          <a:extLst>
            <a:ext uri="{FF2B5EF4-FFF2-40B4-BE49-F238E27FC236}">
              <a16:creationId xmlns:a16="http://schemas.microsoft.com/office/drawing/2014/main" id="{00000000-0008-0000-0800-000015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326" name="Text Box 4">
          <a:extLst>
            <a:ext uri="{FF2B5EF4-FFF2-40B4-BE49-F238E27FC236}">
              <a16:creationId xmlns:a16="http://schemas.microsoft.com/office/drawing/2014/main" id="{00000000-0008-0000-0800-000016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327" name="Text Box 6">
          <a:extLst>
            <a:ext uri="{FF2B5EF4-FFF2-40B4-BE49-F238E27FC236}">
              <a16:creationId xmlns:a16="http://schemas.microsoft.com/office/drawing/2014/main" id="{00000000-0008-0000-0800-00001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28" name="Text Box 4">
          <a:extLst>
            <a:ext uri="{FF2B5EF4-FFF2-40B4-BE49-F238E27FC236}">
              <a16:creationId xmlns:a16="http://schemas.microsoft.com/office/drawing/2014/main" id="{00000000-0008-0000-0800-00001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29" name="Text Box 6">
          <a:extLst>
            <a:ext uri="{FF2B5EF4-FFF2-40B4-BE49-F238E27FC236}">
              <a16:creationId xmlns:a16="http://schemas.microsoft.com/office/drawing/2014/main" id="{00000000-0008-0000-0800-00001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330" name="Text Box 4">
          <a:extLst>
            <a:ext uri="{FF2B5EF4-FFF2-40B4-BE49-F238E27FC236}">
              <a16:creationId xmlns:a16="http://schemas.microsoft.com/office/drawing/2014/main" id="{00000000-0008-0000-0800-00001A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331" name="Text Box 6">
          <a:extLst>
            <a:ext uri="{FF2B5EF4-FFF2-40B4-BE49-F238E27FC236}">
              <a16:creationId xmlns:a16="http://schemas.microsoft.com/office/drawing/2014/main" id="{00000000-0008-0000-0800-00001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32" name="Text Box 4">
          <a:extLst>
            <a:ext uri="{FF2B5EF4-FFF2-40B4-BE49-F238E27FC236}">
              <a16:creationId xmlns:a16="http://schemas.microsoft.com/office/drawing/2014/main" id="{00000000-0008-0000-0800-00001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33" name="Text Box 6">
          <a:extLst>
            <a:ext uri="{FF2B5EF4-FFF2-40B4-BE49-F238E27FC236}">
              <a16:creationId xmlns:a16="http://schemas.microsoft.com/office/drawing/2014/main" id="{00000000-0008-0000-0800-00001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334" name="Text Box 4">
          <a:extLst>
            <a:ext uri="{FF2B5EF4-FFF2-40B4-BE49-F238E27FC236}">
              <a16:creationId xmlns:a16="http://schemas.microsoft.com/office/drawing/2014/main" id="{00000000-0008-0000-0800-00001E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335" name="Text Box 6">
          <a:extLst>
            <a:ext uri="{FF2B5EF4-FFF2-40B4-BE49-F238E27FC236}">
              <a16:creationId xmlns:a16="http://schemas.microsoft.com/office/drawing/2014/main" id="{00000000-0008-0000-0800-00001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36" name="Text Box 4">
          <a:extLst>
            <a:ext uri="{FF2B5EF4-FFF2-40B4-BE49-F238E27FC236}">
              <a16:creationId xmlns:a16="http://schemas.microsoft.com/office/drawing/2014/main" id="{00000000-0008-0000-0800-000020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37" name="Text Box 6">
          <a:extLst>
            <a:ext uri="{FF2B5EF4-FFF2-40B4-BE49-F238E27FC236}">
              <a16:creationId xmlns:a16="http://schemas.microsoft.com/office/drawing/2014/main" id="{00000000-0008-0000-0800-000021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338" name="Text Box 4">
          <a:extLst>
            <a:ext uri="{FF2B5EF4-FFF2-40B4-BE49-F238E27FC236}">
              <a16:creationId xmlns:a16="http://schemas.microsoft.com/office/drawing/2014/main" id="{00000000-0008-0000-0800-00002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339" name="Text Box 6">
          <a:extLst>
            <a:ext uri="{FF2B5EF4-FFF2-40B4-BE49-F238E27FC236}">
              <a16:creationId xmlns:a16="http://schemas.microsoft.com/office/drawing/2014/main" id="{00000000-0008-0000-0800-000023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340" name="Text Box 4">
          <a:extLst>
            <a:ext uri="{FF2B5EF4-FFF2-40B4-BE49-F238E27FC236}">
              <a16:creationId xmlns:a16="http://schemas.microsoft.com/office/drawing/2014/main" id="{00000000-0008-0000-0800-00002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341" name="Text Box 6">
          <a:extLst>
            <a:ext uri="{FF2B5EF4-FFF2-40B4-BE49-F238E27FC236}">
              <a16:creationId xmlns:a16="http://schemas.microsoft.com/office/drawing/2014/main" id="{00000000-0008-0000-0800-00002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342" name="Text Box 4">
          <a:extLst>
            <a:ext uri="{FF2B5EF4-FFF2-40B4-BE49-F238E27FC236}">
              <a16:creationId xmlns:a16="http://schemas.microsoft.com/office/drawing/2014/main" id="{00000000-0008-0000-0800-000026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135421</xdr:rowOff>
    </xdr:to>
    <xdr:sp macro="" textlink="">
      <xdr:nvSpPr>
        <xdr:cNvPr id="2343" name="Text Box 6">
          <a:extLst>
            <a:ext uri="{FF2B5EF4-FFF2-40B4-BE49-F238E27FC236}">
              <a16:creationId xmlns:a16="http://schemas.microsoft.com/office/drawing/2014/main" id="{00000000-0008-0000-0800-000027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44" name="Text Box 4">
          <a:extLst>
            <a:ext uri="{FF2B5EF4-FFF2-40B4-BE49-F238E27FC236}">
              <a16:creationId xmlns:a16="http://schemas.microsoft.com/office/drawing/2014/main" id="{00000000-0008-0000-0800-00002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45" name="Text Box 6">
          <a:extLst>
            <a:ext uri="{FF2B5EF4-FFF2-40B4-BE49-F238E27FC236}">
              <a16:creationId xmlns:a16="http://schemas.microsoft.com/office/drawing/2014/main" id="{00000000-0008-0000-0800-00002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346" name="Text Box 4">
          <a:extLst>
            <a:ext uri="{FF2B5EF4-FFF2-40B4-BE49-F238E27FC236}">
              <a16:creationId xmlns:a16="http://schemas.microsoft.com/office/drawing/2014/main" id="{00000000-0008-0000-0800-00002A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347" name="Text Box 6">
          <a:extLst>
            <a:ext uri="{FF2B5EF4-FFF2-40B4-BE49-F238E27FC236}">
              <a16:creationId xmlns:a16="http://schemas.microsoft.com/office/drawing/2014/main" id="{00000000-0008-0000-0800-00002B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48" name="Text Box 4">
          <a:extLst>
            <a:ext uri="{FF2B5EF4-FFF2-40B4-BE49-F238E27FC236}">
              <a16:creationId xmlns:a16="http://schemas.microsoft.com/office/drawing/2014/main" id="{00000000-0008-0000-0800-00002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49" name="Text Box 6">
          <a:extLst>
            <a:ext uri="{FF2B5EF4-FFF2-40B4-BE49-F238E27FC236}">
              <a16:creationId xmlns:a16="http://schemas.microsoft.com/office/drawing/2014/main" id="{00000000-0008-0000-0800-00002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350" name="Text Box 4">
          <a:extLst>
            <a:ext uri="{FF2B5EF4-FFF2-40B4-BE49-F238E27FC236}">
              <a16:creationId xmlns:a16="http://schemas.microsoft.com/office/drawing/2014/main" id="{00000000-0008-0000-0800-00002E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351" name="Text Box 6">
          <a:extLst>
            <a:ext uri="{FF2B5EF4-FFF2-40B4-BE49-F238E27FC236}">
              <a16:creationId xmlns:a16="http://schemas.microsoft.com/office/drawing/2014/main" id="{00000000-0008-0000-0800-00002F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52" name="Text Box 4">
          <a:extLst>
            <a:ext uri="{FF2B5EF4-FFF2-40B4-BE49-F238E27FC236}">
              <a16:creationId xmlns:a16="http://schemas.microsoft.com/office/drawing/2014/main" id="{00000000-0008-0000-0800-000030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353" name="Text Box 6">
          <a:extLst>
            <a:ext uri="{FF2B5EF4-FFF2-40B4-BE49-F238E27FC236}">
              <a16:creationId xmlns:a16="http://schemas.microsoft.com/office/drawing/2014/main" id="{00000000-0008-0000-0800-000031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354" name="Text Box 4">
          <a:extLst>
            <a:ext uri="{FF2B5EF4-FFF2-40B4-BE49-F238E27FC236}">
              <a16:creationId xmlns:a16="http://schemas.microsoft.com/office/drawing/2014/main" id="{00000000-0008-0000-0800-000032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355" name="Text Box 6">
          <a:extLst>
            <a:ext uri="{FF2B5EF4-FFF2-40B4-BE49-F238E27FC236}">
              <a16:creationId xmlns:a16="http://schemas.microsoft.com/office/drawing/2014/main" id="{00000000-0008-0000-0800-000033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56" name="Text Box 4">
          <a:extLst>
            <a:ext uri="{FF2B5EF4-FFF2-40B4-BE49-F238E27FC236}">
              <a16:creationId xmlns:a16="http://schemas.microsoft.com/office/drawing/2014/main" id="{00000000-0008-0000-0800-000034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357" name="Text Box 6">
          <a:extLst>
            <a:ext uri="{FF2B5EF4-FFF2-40B4-BE49-F238E27FC236}">
              <a16:creationId xmlns:a16="http://schemas.microsoft.com/office/drawing/2014/main" id="{00000000-0008-0000-0800-000035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358" name="Text Box 4">
          <a:extLst>
            <a:ext uri="{FF2B5EF4-FFF2-40B4-BE49-F238E27FC236}">
              <a16:creationId xmlns:a16="http://schemas.microsoft.com/office/drawing/2014/main" id="{00000000-0008-0000-0800-000036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359" name="Text Box 6">
          <a:extLst>
            <a:ext uri="{FF2B5EF4-FFF2-40B4-BE49-F238E27FC236}">
              <a16:creationId xmlns:a16="http://schemas.microsoft.com/office/drawing/2014/main" id="{00000000-0008-0000-0800-000037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0" name="Text Box 4">
          <a:extLst>
            <a:ext uri="{FF2B5EF4-FFF2-40B4-BE49-F238E27FC236}">
              <a16:creationId xmlns:a16="http://schemas.microsoft.com/office/drawing/2014/main" id="{00000000-0008-0000-0800-000038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1" name="Text Box 6">
          <a:extLst>
            <a:ext uri="{FF2B5EF4-FFF2-40B4-BE49-F238E27FC236}">
              <a16:creationId xmlns:a16="http://schemas.microsoft.com/office/drawing/2014/main" id="{00000000-0008-0000-0800-000039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2" name="Text Box 4">
          <a:extLst>
            <a:ext uri="{FF2B5EF4-FFF2-40B4-BE49-F238E27FC236}">
              <a16:creationId xmlns:a16="http://schemas.microsoft.com/office/drawing/2014/main" id="{00000000-0008-0000-0800-00003A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3" name="Text Box 6">
          <a:extLst>
            <a:ext uri="{FF2B5EF4-FFF2-40B4-BE49-F238E27FC236}">
              <a16:creationId xmlns:a16="http://schemas.microsoft.com/office/drawing/2014/main" id="{00000000-0008-0000-0800-00003B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4" name="Text Box 4">
          <a:extLst>
            <a:ext uri="{FF2B5EF4-FFF2-40B4-BE49-F238E27FC236}">
              <a16:creationId xmlns:a16="http://schemas.microsoft.com/office/drawing/2014/main" id="{00000000-0008-0000-0800-00003C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5" name="Text Box 6">
          <a:extLst>
            <a:ext uri="{FF2B5EF4-FFF2-40B4-BE49-F238E27FC236}">
              <a16:creationId xmlns:a16="http://schemas.microsoft.com/office/drawing/2014/main" id="{00000000-0008-0000-0800-00003D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6" name="Text Box 4">
          <a:extLst>
            <a:ext uri="{FF2B5EF4-FFF2-40B4-BE49-F238E27FC236}">
              <a16:creationId xmlns:a16="http://schemas.microsoft.com/office/drawing/2014/main" id="{00000000-0008-0000-0800-00003E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7" name="Text Box 6">
          <a:extLst>
            <a:ext uri="{FF2B5EF4-FFF2-40B4-BE49-F238E27FC236}">
              <a16:creationId xmlns:a16="http://schemas.microsoft.com/office/drawing/2014/main" id="{00000000-0008-0000-0800-00003F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8" name="Text Box 4">
          <a:extLst>
            <a:ext uri="{FF2B5EF4-FFF2-40B4-BE49-F238E27FC236}">
              <a16:creationId xmlns:a16="http://schemas.microsoft.com/office/drawing/2014/main" id="{00000000-0008-0000-0800-000040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9" name="Text Box 6">
          <a:extLst>
            <a:ext uri="{FF2B5EF4-FFF2-40B4-BE49-F238E27FC236}">
              <a16:creationId xmlns:a16="http://schemas.microsoft.com/office/drawing/2014/main" id="{00000000-0008-0000-0800-000041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0" name="Text Box 4">
          <a:extLst>
            <a:ext uri="{FF2B5EF4-FFF2-40B4-BE49-F238E27FC236}">
              <a16:creationId xmlns:a16="http://schemas.microsoft.com/office/drawing/2014/main" id="{00000000-0008-0000-0800-000042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1" name="Text Box 6">
          <a:extLst>
            <a:ext uri="{FF2B5EF4-FFF2-40B4-BE49-F238E27FC236}">
              <a16:creationId xmlns:a16="http://schemas.microsoft.com/office/drawing/2014/main" id="{00000000-0008-0000-0800-000043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2" name="Text Box 4">
          <a:extLst>
            <a:ext uri="{FF2B5EF4-FFF2-40B4-BE49-F238E27FC236}">
              <a16:creationId xmlns:a16="http://schemas.microsoft.com/office/drawing/2014/main" id="{00000000-0008-0000-0800-000044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3" name="Text Box 6">
          <a:extLst>
            <a:ext uri="{FF2B5EF4-FFF2-40B4-BE49-F238E27FC236}">
              <a16:creationId xmlns:a16="http://schemas.microsoft.com/office/drawing/2014/main" id="{00000000-0008-0000-0800-000045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49</xdr:row>
      <xdr:rowOff>0</xdr:rowOff>
    </xdr:from>
    <xdr:to>
      <xdr:col>5</xdr:col>
      <xdr:colOff>85725</xdr:colOff>
      <xdr:row>49</xdr:row>
      <xdr:rowOff>114300</xdr:rowOff>
    </xdr:to>
    <xdr:sp macro="" textlink="">
      <xdr:nvSpPr>
        <xdr:cNvPr id="2374" name="Text Box 6">
          <a:extLst>
            <a:ext uri="{FF2B5EF4-FFF2-40B4-BE49-F238E27FC236}">
              <a16:creationId xmlns:a16="http://schemas.microsoft.com/office/drawing/2014/main" id="{00000000-0008-0000-0800-000046090000}"/>
            </a:ext>
          </a:extLst>
        </xdr:cNvPr>
        <xdr:cNvSpPr txBox="1">
          <a:spLocks noChangeArrowheads="1"/>
        </xdr:cNvSpPr>
      </xdr:nvSpPr>
      <xdr:spPr bwMode="auto">
        <a:xfrm>
          <a:off x="382905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9526</xdr:rowOff>
    </xdr:to>
    <xdr:sp macro="" textlink="">
      <xdr:nvSpPr>
        <xdr:cNvPr id="2375" name="Text Box 4">
          <a:extLst>
            <a:ext uri="{FF2B5EF4-FFF2-40B4-BE49-F238E27FC236}">
              <a16:creationId xmlns:a16="http://schemas.microsoft.com/office/drawing/2014/main" id="{00000000-0008-0000-0800-000047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9526</xdr:rowOff>
    </xdr:to>
    <xdr:sp macro="" textlink="">
      <xdr:nvSpPr>
        <xdr:cNvPr id="2376" name="Text Box 6">
          <a:extLst>
            <a:ext uri="{FF2B5EF4-FFF2-40B4-BE49-F238E27FC236}">
              <a16:creationId xmlns:a16="http://schemas.microsoft.com/office/drawing/2014/main" id="{00000000-0008-0000-0800-000048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77" name="Text Box 6">
          <a:extLst>
            <a:ext uri="{FF2B5EF4-FFF2-40B4-BE49-F238E27FC236}">
              <a16:creationId xmlns:a16="http://schemas.microsoft.com/office/drawing/2014/main" id="{00000000-0008-0000-0800-000049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209551</xdr:rowOff>
    </xdr:to>
    <xdr:sp macro="" textlink="">
      <xdr:nvSpPr>
        <xdr:cNvPr id="2378" name="Text Box 4">
          <a:extLst>
            <a:ext uri="{FF2B5EF4-FFF2-40B4-BE49-F238E27FC236}">
              <a16:creationId xmlns:a16="http://schemas.microsoft.com/office/drawing/2014/main" id="{00000000-0008-0000-0800-00004A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209551</xdr:rowOff>
    </xdr:to>
    <xdr:sp macro="" textlink="">
      <xdr:nvSpPr>
        <xdr:cNvPr id="2379" name="Text Box 6">
          <a:extLst>
            <a:ext uri="{FF2B5EF4-FFF2-40B4-BE49-F238E27FC236}">
              <a16:creationId xmlns:a16="http://schemas.microsoft.com/office/drawing/2014/main" id="{00000000-0008-0000-0800-00004B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0" name="Text Box 4">
          <a:extLst>
            <a:ext uri="{FF2B5EF4-FFF2-40B4-BE49-F238E27FC236}">
              <a16:creationId xmlns:a16="http://schemas.microsoft.com/office/drawing/2014/main" id="{00000000-0008-0000-0800-00004C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1" name="Text Box 6">
          <a:extLst>
            <a:ext uri="{FF2B5EF4-FFF2-40B4-BE49-F238E27FC236}">
              <a16:creationId xmlns:a16="http://schemas.microsoft.com/office/drawing/2014/main" id="{00000000-0008-0000-0800-00004D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383" name="Text Box 6">
          <a:extLst>
            <a:ext uri="{FF2B5EF4-FFF2-40B4-BE49-F238E27FC236}">
              <a16:creationId xmlns:a16="http://schemas.microsoft.com/office/drawing/2014/main" id="{00000000-0008-0000-0800-00004F09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4" name="Text Box 4">
          <a:extLst>
            <a:ext uri="{FF2B5EF4-FFF2-40B4-BE49-F238E27FC236}">
              <a16:creationId xmlns:a16="http://schemas.microsoft.com/office/drawing/2014/main" id="{00000000-0008-0000-0800-000050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5" name="Text Box 6">
          <a:extLst>
            <a:ext uri="{FF2B5EF4-FFF2-40B4-BE49-F238E27FC236}">
              <a16:creationId xmlns:a16="http://schemas.microsoft.com/office/drawing/2014/main" id="{00000000-0008-0000-0800-000051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6" name="Text Box 4">
          <a:extLst>
            <a:ext uri="{FF2B5EF4-FFF2-40B4-BE49-F238E27FC236}">
              <a16:creationId xmlns:a16="http://schemas.microsoft.com/office/drawing/2014/main" id="{00000000-0008-0000-0800-000052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7" name="Text Box 6">
          <a:extLst>
            <a:ext uri="{FF2B5EF4-FFF2-40B4-BE49-F238E27FC236}">
              <a16:creationId xmlns:a16="http://schemas.microsoft.com/office/drawing/2014/main" id="{00000000-0008-0000-0800-000053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388" name="Text Box 4">
          <a:extLst>
            <a:ext uri="{FF2B5EF4-FFF2-40B4-BE49-F238E27FC236}">
              <a16:creationId xmlns:a16="http://schemas.microsoft.com/office/drawing/2014/main" id="{00000000-0008-0000-0800-00005409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89" name="Text Box 4">
          <a:extLst>
            <a:ext uri="{FF2B5EF4-FFF2-40B4-BE49-F238E27FC236}">
              <a16:creationId xmlns:a16="http://schemas.microsoft.com/office/drawing/2014/main" id="{00000000-0008-0000-0800-000055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90" name="Text Box 6">
          <a:extLst>
            <a:ext uri="{FF2B5EF4-FFF2-40B4-BE49-F238E27FC236}">
              <a16:creationId xmlns:a16="http://schemas.microsoft.com/office/drawing/2014/main" id="{00000000-0008-0000-0800-000056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1" name="Text Box 6">
          <a:extLst>
            <a:ext uri="{FF2B5EF4-FFF2-40B4-BE49-F238E27FC236}">
              <a16:creationId xmlns:a16="http://schemas.microsoft.com/office/drawing/2014/main" id="{00000000-0008-0000-0800-000057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214594</xdr:rowOff>
    </xdr:to>
    <xdr:sp macro="" textlink="">
      <xdr:nvSpPr>
        <xdr:cNvPr id="2392" name="Text Box 4">
          <a:extLst>
            <a:ext uri="{FF2B5EF4-FFF2-40B4-BE49-F238E27FC236}">
              <a16:creationId xmlns:a16="http://schemas.microsoft.com/office/drawing/2014/main" id="{00000000-0008-0000-0800-000058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214594</xdr:rowOff>
    </xdr:to>
    <xdr:sp macro="" textlink="">
      <xdr:nvSpPr>
        <xdr:cNvPr id="2393" name="Text Box 6">
          <a:extLst>
            <a:ext uri="{FF2B5EF4-FFF2-40B4-BE49-F238E27FC236}">
              <a16:creationId xmlns:a16="http://schemas.microsoft.com/office/drawing/2014/main" id="{00000000-0008-0000-0800-000059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4" name="Text Box 4">
          <a:extLst>
            <a:ext uri="{FF2B5EF4-FFF2-40B4-BE49-F238E27FC236}">
              <a16:creationId xmlns:a16="http://schemas.microsoft.com/office/drawing/2014/main" id="{00000000-0008-0000-0800-00005A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5" name="Text Box 6">
          <a:extLst>
            <a:ext uri="{FF2B5EF4-FFF2-40B4-BE49-F238E27FC236}">
              <a16:creationId xmlns:a16="http://schemas.microsoft.com/office/drawing/2014/main" id="{00000000-0008-0000-0800-00005B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85725</xdr:colOff>
      <xdr:row>52</xdr:row>
      <xdr:rowOff>239807</xdr:rowOff>
    </xdr:to>
    <xdr:sp macro="" textlink="">
      <xdr:nvSpPr>
        <xdr:cNvPr id="2397" name="Text Box 6">
          <a:extLst>
            <a:ext uri="{FF2B5EF4-FFF2-40B4-BE49-F238E27FC236}">
              <a16:creationId xmlns:a16="http://schemas.microsoft.com/office/drawing/2014/main" id="{00000000-0008-0000-0800-00005D090000}"/>
            </a:ext>
          </a:extLst>
        </xdr:cNvPr>
        <xdr:cNvSpPr txBox="1">
          <a:spLocks noChangeArrowheads="1"/>
        </xdr:cNvSpPr>
      </xdr:nvSpPr>
      <xdr:spPr bwMode="auto">
        <a:xfrm>
          <a:off x="260032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8" name="Text Box 4">
          <a:extLst>
            <a:ext uri="{FF2B5EF4-FFF2-40B4-BE49-F238E27FC236}">
              <a16:creationId xmlns:a16="http://schemas.microsoft.com/office/drawing/2014/main" id="{00000000-0008-0000-0800-00005E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9" name="Text Box 6">
          <a:extLst>
            <a:ext uri="{FF2B5EF4-FFF2-40B4-BE49-F238E27FC236}">
              <a16:creationId xmlns:a16="http://schemas.microsoft.com/office/drawing/2014/main" id="{00000000-0008-0000-0800-00005F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0" name="Text Box 4">
          <a:extLst>
            <a:ext uri="{FF2B5EF4-FFF2-40B4-BE49-F238E27FC236}">
              <a16:creationId xmlns:a16="http://schemas.microsoft.com/office/drawing/2014/main" id="{00000000-0008-0000-0800-000060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1" name="Text Box 6">
          <a:extLst>
            <a:ext uri="{FF2B5EF4-FFF2-40B4-BE49-F238E27FC236}">
              <a16:creationId xmlns:a16="http://schemas.microsoft.com/office/drawing/2014/main" id="{00000000-0008-0000-0800-000061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2" name="Text Box 4">
          <a:extLst>
            <a:ext uri="{FF2B5EF4-FFF2-40B4-BE49-F238E27FC236}">
              <a16:creationId xmlns:a16="http://schemas.microsoft.com/office/drawing/2014/main" id="{00000000-0008-0000-0800-000062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3" name="Text Box 6">
          <a:extLst>
            <a:ext uri="{FF2B5EF4-FFF2-40B4-BE49-F238E27FC236}">
              <a16:creationId xmlns:a16="http://schemas.microsoft.com/office/drawing/2014/main" id="{00000000-0008-0000-0800-000063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4" name="Text Box 4">
          <a:extLst>
            <a:ext uri="{FF2B5EF4-FFF2-40B4-BE49-F238E27FC236}">
              <a16:creationId xmlns:a16="http://schemas.microsoft.com/office/drawing/2014/main" id="{00000000-0008-0000-0800-00006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5" name="Text Box 6">
          <a:extLst>
            <a:ext uri="{FF2B5EF4-FFF2-40B4-BE49-F238E27FC236}">
              <a16:creationId xmlns:a16="http://schemas.microsoft.com/office/drawing/2014/main" id="{00000000-0008-0000-0800-00006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6" name="Text Box 4">
          <a:extLst>
            <a:ext uri="{FF2B5EF4-FFF2-40B4-BE49-F238E27FC236}">
              <a16:creationId xmlns:a16="http://schemas.microsoft.com/office/drawing/2014/main" id="{00000000-0008-0000-0800-000066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7" name="Text Box 6">
          <a:extLst>
            <a:ext uri="{FF2B5EF4-FFF2-40B4-BE49-F238E27FC236}">
              <a16:creationId xmlns:a16="http://schemas.microsoft.com/office/drawing/2014/main" id="{00000000-0008-0000-0800-000067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8" name="Text Box 4">
          <a:extLst>
            <a:ext uri="{FF2B5EF4-FFF2-40B4-BE49-F238E27FC236}">
              <a16:creationId xmlns:a16="http://schemas.microsoft.com/office/drawing/2014/main" id="{00000000-0008-0000-0800-000068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09" name="Text Box 6">
          <a:extLst>
            <a:ext uri="{FF2B5EF4-FFF2-40B4-BE49-F238E27FC236}">
              <a16:creationId xmlns:a16="http://schemas.microsoft.com/office/drawing/2014/main" id="{00000000-0008-0000-0800-000069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10" name="Text Box 4">
          <a:extLst>
            <a:ext uri="{FF2B5EF4-FFF2-40B4-BE49-F238E27FC236}">
              <a16:creationId xmlns:a16="http://schemas.microsoft.com/office/drawing/2014/main" id="{00000000-0008-0000-0800-00006A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11" name="Text Box 6">
          <a:extLst>
            <a:ext uri="{FF2B5EF4-FFF2-40B4-BE49-F238E27FC236}">
              <a16:creationId xmlns:a16="http://schemas.microsoft.com/office/drawing/2014/main" id="{00000000-0008-0000-0800-00006B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68744</xdr:rowOff>
    </xdr:to>
    <xdr:sp macro="" textlink="">
      <xdr:nvSpPr>
        <xdr:cNvPr id="2412" name="Text Box 4">
          <a:extLst>
            <a:ext uri="{FF2B5EF4-FFF2-40B4-BE49-F238E27FC236}">
              <a16:creationId xmlns:a16="http://schemas.microsoft.com/office/drawing/2014/main" id="{00000000-0008-0000-0800-00006C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440</xdr:row>
      <xdr:rowOff>68744</xdr:rowOff>
    </xdr:to>
    <xdr:sp macro="" textlink="">
      <xdr:nvSpPr>
        <xdr:cNvPr id="2413" name="Text Box 6">
          <a:extLst>
            <a:ext uri="{FF2B5EF4-FFF2-40B4-BE49-F238E27FC236}">
              <a16:creationId xmlns:a16="http://schemas.microsoft.com/office/drawing/2014/main" id="{00000000-0008-0000-0800-00006D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14" name="Text Box 4">
          <a:extLst>
            <a:ext uri="{FF2B5EF4-FFF2-40B4-BE49-F238E27FC236}">
              <a16:creationId xmlns:a16="http://schemas.microsoft.com/office/drawing/2014/main" id="{00000000-0008-0000-0800-00006E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440</xdr:row>
      <xdr:rowOff>68744</xdr:rowOff>
    </xdr:to>
    <xdr:sp macro="" textlink="">
      <xdr:nvSpPr>
        <xdr:cNvPr id="2415" name="Text Box 6">
          <a:extLst>
            <a:ext uri="{FF2B5EF4-FFF2-40B4-BE49-F238E27FC236}">
              <a16:creationId xmlns:a16="http://schemas.microsoft.com/office/drawing/2014/main" id="{00000000-0008-0000-0800-00006F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68744</xdr:rowOff>
    </xdr:to>
    <xdr:sp macro="" textlink="">
      <xdr:nvSpPr>
        <xdr:cNvPr id="2416" name="Text Box 4">
          <a:extLst>
            <a:ext uri="{FF2B5EF4-FFF2-40B4-BE49-F238E27FC236}">
              <a16:creationId xmlns:a16="http://schemas.microsoft.com/office/drawing/2014/main" id="{00000000-0008-0000-0800-000070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440</xdr:row>
      <xdr:rowOff>68744</xdr:rowOff>
    </xdr:to>
    <xdr:sp macro="" textlink="">
      <xdr:nvSpPr>
        <xdr:cNvPr id="2417" name="Text Box 6">
          <a:extLst>
            <a:ext uri="{FF2B5EF4-FFF2-40B4-BE49-F238E27FC236}">
              <a16:creationId xmlns:a16="http://schemas.microsoft.com/office/drawing/2014/main" id="{00000000-0008-0000-0800-000071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68744</xdr:rowOff>
    </xdr:to>
    <xdr:sp macro="" textlink="">
      <xdr:nvSpPr>
        <xdr:cNvPr id="2418" name="Text Box 4">
          <a:extLst>
            <a:ext uri="{FF2B5EF4-FFF2-40B4-BE49-F238E27FC236}">
              <a16:creationId xmlns:a16="http://schemas.microsoft.com/office/drawing/2014/main" id="{00000000-0008-0000-0800-000072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68744</xdr:rowOff>
    </xdr:to>
    <xdr:sp macro="" textlink="">
      <xdr:nvSpPr>
        <xdr:cNvPr id="2419" name="Text Box 6">
          <a:extLst>
            <a:ext uri="{FF2B5EF4-FFF2-40B4-BE49-F238E27FC236}">
              <a16:creationId xmlns:a16="http://schemas.microsoft.com/office/drawing/2014/main" id="{00000000-0008-0000-0800-000073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68744</xdr:rowOff>
    </xdr:to>
    <xdr:sp macro="" textlink="">
      <xdr:nvSpPr>
        <xdr:cNvPr id="2420" name="Text Box 6">
          <a:extLst>
            <a:ext uri="{FF2B5EF4-FFF2-40B4-BE49-F238E27FC236}">
              <a16:creationId xmlns:a16="http://schemas.microsoft.com/office/drawing/2014/main" id="{00000000-0008-0000-0800-00007409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2421" name="Text Box 4">
          <a:extLst>
            <a:ext uri="{FF2B5EF4-FFF2-40B4-BE49-F238E27FC236}">
              <a16:creationId xmlns:a16="http://schemas.microsoft.com/office/drawing/2014/main" id="{00000000-0008-0000-0800-000075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443</xdr:row>
      <xdr:rowOff>125896</xdr:rowOff>
    </xdr:to>
    <xdr:sp macro="" textlink="">
      <xdr:nvSpPr>
        <xdr:cNvPr id="2422" name="Text Box 6">
          <a:extLst>
            <a:ext uri="{FF2B5EF4-FFF2-40B4-BE49-F238E27FC236}">
              <a16:creationId xmlns:a16="http://schemas.microsoft.com/office/drawing/2014/main" id="{00000000-0008-0000-0800-000076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23" name="Text Box 6">
          <a:extLst>
            <a:ext uri="{FF2B5EF4-FFF2-40B4-BE49-F238E27FC236}">
              <a16:creationId xmlns:a16="http://schemas.microsoft.com/office/drawing/2014/main" id="{00000000-0008-0000-0800-000077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2898</xdr:rowOff>
    </xdr:to>
    <xdr:sp macro="" textlink="">
      <xdr:nvSpPr>
        <xdr:cNvPr id="2424" name="Text Box 4">
          <a:extLst>
            <a:ext uri="{FF2B5EF4-FFF2-40B4-BE49-F238E27FC236}">
              <a16:creationId xmlns:a16="http://schemas.microsoft.com/office/drawing/2014/main" id="{00000000-0008-0000-0800-000078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2898</xdr:rowOff>
    </xdr:to>
    <xdr:sp macro="" textlink="">
      <xdr:nvSpPr>
        <xdr:cNvPr id="2425" name="Text Box 6">
          <a:extLst>
            <a:ext uri="{FF2B5EF4-FFF2-40B4-BE49-F238E27FC236}">
              <a16:creationId xmlns:a16="http://schemas.microsoft.com/office/drawing/2014/main" id="{00000000-0008-0000-0800-000079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26" name="Text Box 4">
          <a:extLst>
            <a:ext uri="{FF2B5EF4-FFF2-40B4-BE49-F238E27FC236}">
              <a16:creationId xmlns:a16="http://schemas.microsoft.com/office/drawing/2014/main" id="{00000000-0008-0000-0800-00007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27" name="Text Box 6">
          <a:extLst>
            <a:ext uri="{FF2B5EF4-FFF2-40B4-BE49-F238E27FC236}">
              <a16:creationId xmlns:a16="http://schemas.microsoft.com/office/drawing/2014/main" id="{00000000-0008-0000-0800-00007B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428" name="Text Box 4">
          <a:extLst>
            <a:ext uri="{FF2B5EF4-FFF2-40B4-BE49-F238E27FC236}">
              <a16:creationId xmlns:a16="http://schemas.microsoft.com/office/drawing/2014/main" id="{00000000-0008-0000-0800-00007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429" name="Text Box 6">
          <a:extLst>
            <a:ext uri="{FF2B5EF4-FFF2-40B4-BE49-F238E27FC236}">
              <a16:creationId xmlns:a16="http://schemas.microsoft.com/office/drawing/2014/main" id="{00000000-0008-0000-0800-00007D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30" name="Text Box 4">
          <a:extLst>
            <a:ext uri="{FF2B5EF4-FFF2-40B4-BE49-F238E27FC236}">
              <a16:creationId xmlns:a16="http://schemas.microsoft.com/office/drawing/2014/main" id="{00000000-0008-0000-0800-00007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31" name="Text Box 6">
          <a:extLst>
            <a:ext uri="{FF2B5EF4-FFF2-40B4-BE49-F238E27FC236}">
              <a16:creationId xmlns:a16="http://schemas.microsoft.com/office/drawing/2014/main" id="{00000000-0008-0000-0800-00007F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432" name="Text Box 4">
          <a:extLst>
            <a:ext uri="{FF2B5EF4-FFF2-40B4-BE49-F238E27FC236}">
              <a16:creationId xmlns:a16="http://schemas.microsoft.com/office/drawing/2014/main" id="{00000000-0008-0000-0800-00008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433" name="Text Box 6">
          <a:extLst>
            <a:ext uri="{FF2B5EF4-FFF2-40B4-BE49-F238E27FC236}">
              <a16:creationId xmlns:a16="http://schemas.microsoft.com/office/drawing/2014/main" id="{00000000-0008-0000-0800-000081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434" name="Text Box 4">
          <a:extLst>
            <a:ext uri="{FF2B5EF4-FFF2-40B4-BE49-F238E27FC236}">
              <a16:creationId xmlns:a16="http://schemas.microsoft.com/office/drawing/2014/main" id="{00000000-0008-0000-0800-000082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439</xdr:row>
      <xdr:rowOff>0</xdr:rowOff>
    </xdr:from>
    <xdr:to>
      <xdr:col>8</xdr:col>
      <xdr:colOff>85725</xdr:colOff>
      <xdr:row>440</xdr:row>
      <xdr:rowOff>106844</xdr:rowOff>
    </xdr:to>
    <xdr:sp macro="" textlink="">
      <xdr:nvSpPr>
        <xdr:cNvPr id="2435" name="Text Box 6">
          <a:extLst>
            <a:ext uri="{FF2B5EF4-FFF2-40B4-BE49-F238E27FC236}">
              <a16:creationId xmlns:a16="http://schemas.microsoft.com/office/drawing/2014/main" id="{00000000-0008-0000-0800-000083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436" name="Text Box 4">
          <a:extLst>
            <a:ext uri="{FF2B5EF4-FFF2-40B4-BE49-F238E27FC236}">
              <a16:creationId xmlns:a16="http://schemas.microsoft.com/office/drawing/2014/main" id="{00000000-0008-0000-0800-000084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437" name="Text Box 6">
          <a:extLst>
            <a:ext uri="{FF2B5EF4-FFF2-40B4-BE49-F238E27FC236}">
              <a16:creationId xmlns:a16="http://schemas.microsoft.com/office/drawing/2014/main" id="{00000000-0008-0000-0800-000085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38" name="Text Box 6">
          <a:extLst>
            <a:ext uri="{FF2B5EF4-FFF2-40B4-BE49-F238E27FC236}">
              <a16:creationId xmlns:a16="http://schemas.microsoft.com/office/drawing/2014/main" id="{00000000-0008-0000-0800-000086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439" name="Text Box 4">
          <a:extLst>
            <a:ext uri="{FF2B5EF4-FFF2-40B4-BE49-F238E27FC236}">
              <a16:creationId xmlns:a16="http://schemas.microsoft.com/office/drawing/2014/main" id="{00000000-0008-0000-0800-00008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444</xdr:row>
      <xdr:rowOff>12423</xdr:rowOff>
    </xdr:to>
    <xdr:sp macro="" textlink="">
      <xdr:nvSpPr>
        <xdr:cNvPr id="2440" name="Text Box 6">
          <a:extLst>
            <a:ext uri="{FF2B5EF4-FFF2-40B4-BE49-F238E27FC236}">
              <a16:creationId xmlns:a16="http://schemas.microsoft.com/office/drawing/2014/main" id="{00000000-0008-0000-0800-000088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41" name="Text Box 4">
          <a:extLst>
            <a:ext uri="{FF2B5EF4-FFF2-40B4-BE49-F238E27FC236}">
              <a16:creationId xmlns:a16="http://schemas.microsoft.com/office/drawing/2014/main" id="{00000000-0008-0000-0800-00008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42" name="Text Box 6">
          <a:extLst>
            <a:ext uri="{FF2B5EF4-FFF2-40B4-BE49-F238E27FC236}">
              <a16:creationId xmlns:a16="http://schemas.microsoft.com/office/drawing/2014/main" id="{00000000-0008-0000-0800-00008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443" name="Text Box 4">
          <a:extLst>
            <a:ext uri="{FF2B5EF4-FFF2-40B4-BE49-F238E27FC236}">
              <a16:creationId xmlns:a16="http://schemas.microsoft.com/office/drawing/2014/main" id="{00000000-0008-0000-0800-00008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439</xdr:row>
      <xdr:rowOff>0</xdr:rowOff>
    </xdr:from>
    <xdr:to>
      <xdr:col>3</xdr:col>
      <xdr:colOff>85725</xdr:colOff>
      <xdr:row>442</xdr:row>
      <xdr:rowOff>240194</xdr:rowOff>
    </xdr:to>
    <xdr:sp macro="" textlink="">
      <xdr:nvSpPr>
        <xdr:cNvPr id="2444" name="Text Box 6">
          <a:extLst>
            <a:ext uri="{FF2B5EF4-FFF2-40B4-BE49-F238E27FC236}">
              <a16:creationId xmlns:a16="http://schemas.microsoft.com/office/drawing/2014/main" id="{00000000-0008-0000-0800-00008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45" name="Text Box 4">
          <a:extLst>
            <a:ext uri="{FF2B5EF4-FFF2-40B4-BE49-F238E27FC236}">
              <a16:creationId xmlns:a16="http://schemas.microsoft.com/office/drawing/2014/main" id="{00000000-0008-0000-0800-00008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85725</xdr:colOff>
      <xdr:row>442</xdr:row>
      <xdr:rowOff>240194</xdr:rowOff>
    </xdr:to>
    <xdr:sp macro="" textlink="">
      <xdr:nvSpPr>
        <xdr:cNvPr id="2446" name="Text Box 6">
          <a:extLst>
            <a:ext uri="{FF2B5EF4-FFF2-40B4-BE49-F238E27FC236}">
              <a16:creationId xmlns:a16="http://schemas.microsoft.com/office/drawing/2014/main" id="{00000000-0008-0000-0800-00008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447" name="Text Box 4">
          <a:extLst>
            <a:ext uri="{FF2B5EF4-FFF2-40B4-BE49-F238E27FC236}">
              <a16:creationId xmlns:a16="http://schemas.microsoft.com/office/drawing/2014/main" id="{00000000-0008-0000-0800-00008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439</xdr:row>
      <xdr:rowOff>0</xdr:rowOff>
    </xdr:from>
    <xdr:to>
      <xdr:col>0</xdr:col>
      <xdr:colOff>85725</xdr:colOff>
      <xdr:row>442</xdr:row>
      <xdr:rowOff>240194</xdr:rowOff>
    </xdr:to>
    <xdr:sp macro="" textlink="">
      <xdr:nvSpPr>
        <xdr:cNvPr id="2448" name="Text Box 6">
          <a:extLst>
            <a:ext uri="{FF2B5EF4-FFF2-40B4-BE49-F238E27FC236}">
              <a16:creationId xmlns:a16="http://schemas.microsoft.com/office/drawing/2014/main" id="{00000000-0008-0000-0800-00009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449" name="Text Box 4">
          <a:extLst>
            <a:ext uri="{FF2B5EF4-FFF2-40B4-BE49-F238E27FC236}">
              <a16:creationId xmlns:a16="http://schemas.microsoft.com/office/drawing/2014/main" id="{00000000-0008-0000-0800-000091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439</xdr:row>
      <xdr:rowOff>0</xdr:rowOff>
    </xdr:from>
    <xdr:to>
      <xdr:col>5</xdr:col>
      <xdr:colOff>85725</xdr:colOff>
      <xdr:row>440</xdr:row>
      <xdr:rowOff>106844</xdr:rowOff>
    </xdr:to>
    <xdr:sp macro="" textlink="">
      <xdr:nvSpPr>
        <xdr:cNvPr id="2450" name="Text Box 6">
          <a:extLst>
            <a:ext uri="{FF2B5EF4-FFF2-40B4-BE49-F238E27FC236}">
              <a16:creationId xmlns:a16="http://schemas.microsoft.com/office/drawing/2014/main" id="{00000000-0008-0000-0800-00009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1" name="Text Box 4">
          <a:extLst>
            <a:ext uri="{FF2B5EF4-FFF2-40B4-BE49-F238E27FC236}">
              <a16:creationId xmlns:a16="http://schemas.microsoft.com/office/drawing/2014/main" id="{00000000-0008-0000-0800-000093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2" name="Text Box 6">
          <a:extLst>
            <a:ext uri="{FF2B5EF4-FFF2-40B4-BE49-F238E27FC236}">
              <a16:creationId xmlns:a16="http://schemas.microsoft.com/office/drawing/2014/main" id="{00000000-0008-0000-0800-000094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3" name="Text Box 4">
          <a:extLst>
            <a:ext uri="{FF2B5EF4-FFF2-40B4-BE49-F238E27FC236}">
              <a16:creationId xmlns:a16="http://schemas.microsoft.com/office/drawing/2014/main" id="{00000000-0008-0000-0800-000095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4" name="Text Box 6">
          <a:extLst>
            <a:ext uri="{FF2B5EF4-FFF2-40B4-BE49-F238E27FC236}">
              <a16:creationId xmlns:a16="http://schemas.microsoft.com/office/drawing/2014/main" id="{00000000-0008-0000-0800-000096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5" name="Text Box 4">
          <a:extLst>
            <a:ext uri="{FF2B5EF4-FFF2-40B4-BE49-F238E27FC236}">
              <a16:creationId xmlns:a16="http://schemas.microsoft.com/office/drawing/2014/main" id="{00000000-0008-0000-0800-000097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6" name="Text Box 6">
          <a:extLst>
            <a:ext uri="{FF2B5EF4-FFF2-40B4-BE49-F238E27FC236}">
              <a16:creationId xmlns:a16="http://schemas.microsoft.com/office/drawing/2014/main" id="{00000000-0008-0000-0800-000098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7" name="Text Box 4">
          <a:extLst>
            <a:ext uri="{FF2B5EF4-FFF2-40B4-BE49-F238E27FC236}">
              <a16:creationId xmlns:a16="http://schemas.microsoft.com/office/drawing/2014/main" id="{00000000-0008-0000-0800-000099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8" name="Text Box 6">
          <a:extLst>
            <a:ext uri="{FF2B5EF4-FFF2-40B4-BE49-F238E27FC236}">
              <a16:creationId xmlns:a16="http://schemas.microsoft.com/office/drawing/2014/main" id="{00000000-0008-0000-0800-00009A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59" name="Text Box 4">
          <a:extLst>
            <a:ext uri="{FF2B5EF4-FFF2-40B4-BE49-F238E27FC236}">
              <a16:creationId xmlns:a16="http://schemas.microsoft.com/office/drawing/2014/main" id="{00000000-0008-0000-0800-00009B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60" name="Text Box 6">
          <a:extLst>
            <a:ext uri="{FF2B5EF4-FFF2-40B4-BE49-F238E27FC236}">
              <a16:creationId xmlns:a16="http://schemas.microsoft.com/office/drawing/2014/main" id="{00000000-0008-0000-0800-00009C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1" name="Text Box 4">
          <a:extLst>
            <a:ext uri="{FF2B5EF4-FFF2-40B4-BE49-F238E27FC236}">
              <a16:creationId xmlns:a16="http://schemas.microsoft.com/office/drawing/2014/main" id="{00000000-0008-0000-0800-00009D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2" name="Text Box 6">
          <a:extLst>
            <a:ext uri="{FF2B5EF4-FFF2-40B4-BE49-F238E27FC236}">
              <a16:creationId xmlns:a16="http://schemas.microsoft.com/office/drawing/2014/main" id="{00000000-0008-0000-0800-00009E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3" name="Text Box 4">
          <a:extLst>
            <a:ext uri="{FF2B5EF4-FFF2-40B4-BE49-F238E27FC236}">
              <a16:creationId xmlns:a16="http://schemas.microsoft.com/office/drawing/2014/main" id="{00000000-0008-0000-0800-00009F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4" name="Text Box 6">
          <a:extLst>
            <a:ext uri="{FF2B5EF4-FFF2-40B4-BE49-F238E27FC236}">
              <a16:creationId xmlns:a16="http://schemas.microsoft.com/office/drawing/2014/main" id="{00000000-0008-0000-0800-0000A0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114300</xdr:rowOff>
    </xdr:to>
    <xdr:sp macro="" textlink="">
      <xdr:nvSpPr>
        <xdr:cNvPr id="2465" name="Text Box 6">
          <a:extLst>
            <a:ext uri="{FF2B5EF4-FFF2-40B4-BE49-F238E27FC236}">
              <a16:creationId xmlns:a16="http://schemas.microsoft.com/office/drawing/2014/main" id="{00000000-0008-0000-0800-0000A1090000}"/>
            </a:ext>
          </a:extLst>
        </xdr:cNvPr>
        <xdr:cNvSpPr txBox="1">
          <a:spLocks noChangeArrowheads="1"/>
        </xdr:cNvSpPr>
      </xdr:nvSpPr>
      <xdr:spPr bwMode="auto">
        <a:xfrm>
          <a:off x="382905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6" name="Text Box 4">
          <a:extLst>
            <a:ext uri="{FF2B5EF4-FFF2-40B4-BE49-F238E27FC236}">
              <a16:creationId xmlns:a16="http://schemas.microsoft.com/office/drawing/2014/main" id="{00000000-0008-0000-0800-0000A2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7" name="Text Box 6">
          <a:extLst>
            <a:ext uri="{FF2B5EF4-FFF2-40B4-BE49-F238E27FC236}">
              <a16:creationId xmlns:a16="http://schemas.microsoft.com/office/drawing/2014/main" id="{00000000-0008-0000-0800-0000A3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68" name="Text Box 6">
          <a:extLst>
            <a:ext uri="{FF2B5EF4-FFF2-40B4-BE49-F238E27FC236}">
              <a16:creationId xmlns:a16="http://schemas.microsoft.com/office/drawing/2014/main" id="{00000000-0008-0000-0800-0000A4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100292</xdr:rowOff>
    </xdr:to>
    <xdr:sp macro="" textlink="">
      <xdr:nvSpPr>
        <xdr:cNvPr id="2469" name="Text Box 4">
          <a:extLst>
            <a:ext uri="{FF2B5EF4-FFF2-40B4-BE49-F238E27FC236}">
              <a16:creationId xmlns:a16="http://schemas.microsoft.com/office/drawing/2014/main" id="{00000000-0008-0000-0800-0000A5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100292</xdr:rowOff>
    </xdr:to>
    <xdr:sp macro="" textlink="">
      <xdr:nvSpPr>
        <xdr:cNvPr id="2470" name="Text Box 6">
          <a:extLst>
            <a:ext uri="{FF2B5EF4-FFF2-40B4-BE49-F238E27FC236}">
              <a16:creationId xmlns:a16="http://schemas.microsoft.com/office/drawing/2014/main" id="{00000000-0008-0000-0800-0000A6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1" name="Text Box 4">
          <a:extLst>
            <a:ext uri="{FF2B5EF4-FFF2-40B4-BE49-F238E27FC236}">
              <a16:creationId xmlns:a16="http://schemas.microsoft.com/office/drawing/2014/main" id="{00000000-0008-0000-0800-0000A7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2" name="Text Box 6">
          <a:extLst>
            <a:ext uri="{FF2B5EF4-FFF2-40B4-BE49-F238E27FC236}">
              <a16:creationId xmlns:a16="http://schemas.microsoft.com/office/drawing/2014/main" id="{00000000-0008-0000-0800-0000A8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3" name="Text Box 4">
          <a:extLst>
            <a:ext uri="{FF2B5EF4-FFF2-40B4-BE49-F238E27FC236}">
              <a16:creationId xmlns:a16="http://schemas.microsoft.com/office/drawing/2014/main" id="{00000000-0008-0000-0800-0000A9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4" name="Text Box 6">
          <a:extLst>
            <a:ext uri="{FF2B5EF4-FFF2-40B4-BE49-F238E27FC236}">
              <a16:creationId xmlns:a16="http://schemas.microsoft.com/office/drawing/2014/main" id="{00000000-0008-0000-0800-0000AA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5" name="Text Box 4">
          <a:extLst>
            <a:ext uri="{FF2B5EF4-FFF2-40B4-BE49-F238E27FC236}">
              <a16:creationId xmlns:a16="http://schemas.microsoft.com/office/drawing/2014/main" id="{00000000-0008-0000-0800-0000AB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6" name="Text Box 6">
          <a:extLst>
            <a:ext uri="{FF2B5EF4-FFF2-40B4-BE49-F238E27FC236}">
              <a16:creationId xmlns:a16="http://schemas.microsoft.com/office/drawing/2014/main" id="{00000000-0008-0000-0800-0000AC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7" name="Text Box 4">
          <a:extLst>
            <a:ext uri="{FF2B5EF4-FFF2-40B4-BE49-F238E27FC236}">
              <a16:creationId xmlns:a16="http://schemas.microsoft.com/office/drawing/2014/main" id="{00000000-0008-0000-0800-0000AD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8" name="Text Box 6">
          <a:extLst>
            <a:ext uri="{FF2B5EF4-FFF2-40B4-BE49-F238E27FC236}">
              <a16:creationId xmlns:a16="http://schemas.microsoft.com/office/drawing/2014/main" id="{00000000-0008-0000-0800-0000AE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155761</xdr:rowOff>
    </xdr:to>
    <xdr:sp macro="" textlink="">
      <xdr:nvSpPr>
        <xdr:cNvPr id="2479" name="Text Box 4">
          <a:extLst>
            <a:ext uri="{FF2B5EF4-FFF2-40B4-BE49-F238E27FC236}">
              <a16:creationId xmlns:a16="http://schemas.microsoft.com/office/drawing/2014/main" id="{00000000-0008-0000-0800-0000A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0" name="Text Box 4">
          <a:extLst>
            <a:ext uri="{FF2B5EF4-FFF2-40B4-BE49-F238E27FC236}">
              <a16:creationId xmlns:a16="http://schemas.microsoft.com/office/drawing/2014/main" id="{00000000-0008-0000-0800-0000B0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1" name="Text Box 6">
          <a:extLst>
            <a:ext uri="{FF2B5EF4-FFF2-40B4-BE49-F238E27FC236}">
              <a16:creationId xmlns:a16="http://schemas.microsoft.com/office/drawing/2014/main" id="{00000000-0008-0000-0800-0000B1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2" name="Text Box 6">
          <a:extLst>
            <a:ext uri="{FF2B5EF4-FFF2-40B4-BE49-F238E27FC236}">
              <a16:creationId xmlns:a16="http://schemas.microsoft.com/office/drawing/2014/main" id="{00000000-0008-0000-0800-0000B2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104774</xdr:rowOff>
    </xdr:to>
    <xdr:sp macro="" textlink="">
      <xdr:nvSpPr>
        <xdr:cNvPr id="2483" name="Text Box 4">
          <a:extLst>
            <a:ext uri="{FF2B5EF4-FFF2-40B4-BE49-F238E27FC236}">
              <a16:creationId xmlns:a16="http://schemas.microsoft.com/office/drawing/2014/main" id="{00000000-0008-0000-0800-0000B3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104774</xdr:rowOff>
    </xdr:to>
    <xdr:sp macro="" textlink="">
      <xdr:nvSpPr>
        <xdr:cNvPr id="2484" name="Text Box 6">
          <a:extLst>
            <a:ext uri="{FF2B5EF4-FFF2-40B4-BE49-F238E27FC236}">
              <a16:creationId xmlns:a16="http://schemas.microsoft.com/office/drawing/2014/main" id="{00000000-0008-0000-0800-0000B4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5" name="Text Box 4">
          <a:extLst>
            <a:ext uri="{FF2B5EF4-FFF2-40B4-BE49-F238E27FC236}">
              <a16:creationId xmlns:a16="http://schemas.microsoft.com/office/drawing/2014/main" id="{00000000-0008-0000-0800-0000B5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6" name="Text Box 6">
          <a:extLst>
            <a:ext uri="{FF2B5EF4-FFF2-40B4-BE49-F238E27FC236}">
              <a16:creationId xmlns:a16="http://schemas.microsoft.com/office/drawing/2014/main" id="{00000000-0008-0000-0800-0000B6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49695</xdr:colOff>
      <xdr:row>90</xdr:row>
      <xdr:rowOff>0</xdr:rowOff>
    </xdr:from>
    <xdr:to>
      <xdr:col>3</xdr:col>
      <xdr:colOff>135420</xdr:colOff>
      <xdr:row>92</xdr:row>
      <xdr:rowOff>440952</xdr:rowOff>
    </xdr:to>
    <xdr:sp macro="" textlink="">
      <xdr:nvSpPr>
        <xdr:cNvPr id="2487" name="Text Box 4">
          <a:extLst>
            <a:ext uri="{FF2B5EF4-FFF2-40B4-BE49-F238E27FC236}">
              <a16:creationId xmlns:a16="http://schemas.microsoft.com/office/drawing/2014/main" id="{00000000-0008-0000-0800-0000B7090000}"/>
            </a:ext>
          </a:extLst>
        </xdr:cNvPr>
        <xdr:cNvSpPr txBox="1">
          <a:spLocks noChangeArrowheads="1"/>
        </xdr:cNvSpPr>
      </xdr:nvSpPr>
      <xdr:spPr bwMode="auto">
        <a:xfrm>
          <a:off x="265002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88" name="Text Box 6">
          <a:extLst>
            <a:ext uri="{FF2B5EF4-FFF2-40B4-BE49-F238E27FC236}">
              <a16:creationId xmlns:a16="http://schemas.microsoft.com/office/drawing/2014/main" id="{00000000-0008-0000-0800-0000B8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9" name="Text Box 4">
          <a:extLst>
            <a:ext uri="{FF2B5EF4-FFF2-40B4-BE49-F238E27FC236}">
              <a16:creationId xmlns:a16="http://schemas.microsoft.com/office/drawing/2014/main" id="{00000000-0008-0000-0800-0000B9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90" name="Text Box 6">
          <a:extLst>
            <a:ext uri="{FF2B5EF4-FFF2-40B4-BE49-F238E27FC236}">
              <a16:creationId xmlns:a16="http://schemas.microsoft.com/office/drawing/2014/main" id="{00000000-0008-0000-0800-0000BA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1" name="Text Box 4">
          <a:extLst>
            <a:ext uri="{FF2B5EF4-FFF2-40B4-BE49-F238E27FC236}">
              <a16:creationId xmlns:a16="http://schemas.microsoft.com/office/drawing/2014/main" id="{00000000-0008-0000-0800-0000BB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2" name="Text Box 6">
          <a:extLst>
            <a:ext uri="{FF2B5EF4-FFF2-40B4-BE49-F238E27FC236}">
              <a16:creationId xmlns:a16="http://schemas.microsoft.com/office/drawing/2014/main" id="{00000000-0008-0000-0800-0000BC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3" name="Text Box 4">
          <a:extLst>
            <a:ext uri="{FF2B5EF4-FFF2-40B4-BE49-F238E27FC236}">
              <a16:creationId xmlns:a16="http://schemas.microsoft.com/office/drawing/2014/main" id="{00000000-0008-0000-0800-0000BD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4" name="Text Box 6">
          <a:extLst>
            <a:ext uri="{FF2B5EF4-FFF2-40B4-BE49-F238E27FC236}">
              <a16:creationId xmlns:a16="http://schemas.microsoft.com/office/drawing/2014/main" id="{00000000-0008-0000-0800-0000BE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155761</xdr:rowOff>
    </xdr:to>
    <xdr:sp macro="" textlink="">
      <xdr:nvSpPr>
        <xdr:cNvPr id="2495" name="Text Box 4">
          <a:extLst>
            <a:ext uri="{FF2B5EF4-FFF2-40B4-BE49-F238E27FC236}">
              <a16:creationId xmlns:a16="http://schemas.microsoft.com/office/drawing/2014/main" id="{00000000-0008-0000-0800-0000B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114300</xdr:rowOff>
    </xdr:to>
    <xdr:sp macro="" textlink="">
      <xdr:nvSpPr>
        <xdr:cNvPr id="2496" name="Text Box 4">
          <a:extLst>
            <a:ext uri="{FF2B5EF4-FFF2-40B4-BE49-F238E27FC236}">
              <a16:creationId xmlns:a16="http://schemas.microsoft.com/office/drawing/2014/main" id="{00000000-0008-0000-0800-0000C0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114300</xdr:rowOff>
    </xdr:to>
    <xdr:sp macro="" textlink="">
      <xdr:nvSpPr>
        <xdr:cNvPr id="2497" name="Text Box 4">
          <a:extLst>
            <a:ext uri="{FF2B5EF4-FFF2-40B4-BE49-F238E27FC236}">
              <a16:creationId xmlns:a16="http://schemas.microsoft.com/office/drawing/2014/main" id="{00000000-0008-0000-0800-0000C1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104774</xdr:rowOff>
    </xdr:to>
    <xdr:sp macro="" textlink="">
      <xdr:nvSpPr>
        <xdr:cNvPr id="2498" name="Text Box 4">
          <a:extLst>
            <a:ext uri="{FF2B5EF4-FFF2-40B4-BE49-F238E27FC236}">
              <a16:creationId xmlns:a16="http://schemas.microsoft.com/office/drawing/2014/main" id="{00000000-0008-0000-0800-0000C2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104774</xdr:rowOff>
    </xdr:to>
    <xdr:sp macro="" textlink="">
      <xdr:nvSpPr>
        <xdr:cNvPr id="2499" name="Text Box 4">
          <a:extLst>
            <a:ext uri="{FF2B5EF4-FFF2-40B4-BE49-F238E27FC236}">
              <a16:creationId xmlns:a16="http://schemas.microsoft.com/office/drawing/2014/main" id="{00000000-0008-0000-0800-0000C3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104775</xdr:rowOff>
    </xdr:to>
    <xdr:sp macro="" textlink="">
      <xdr:nvSpPr>
        <xdr:cNvPr id="2500" name="Text Box 4">
          <a:extLst>
            <a:ext uri="{FF2B5EF4-FFF2-40B4-BE49-F238E27FC236}">
              <a16:creationId xmlns:a16="http://schemas.microsoft.com/office/drawing/2014/main" id="{00000000-0008-0000-0800-0000C4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104775</xdr:rowOff>
    </xdr:to>
    <xdr:sp macro="" textlink="">
      <xdr:nvSpPr>
        <xdr:cNvPr id="2501" name="Text Box 4">
          <a:extLst>
            <a:ext uri="{FF2B5EF4-FFF2-40B4-BE49-F238E27FC236}">
              <a16:creationId xmlns:a16="http://schemas.microsoft.com/office/drawing/2014/main" id="{00000000-0008-0000-0800-0000C5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116542</xdr:rowOff>
    </xdr:to>
    <xdr:sp macro="" textlink="">
      <xdr:nvSpPr>
        <xdr:cNvPr id="2502" name="Text Box 4">
          <a:extLst>
            <a:ext uri="{FF2B5EF4-FFF2-40B4-BE49-F238E27FC236}">
              <a16:creationId xmlns:a16="http://schemas.microsoft.com/office/drawing/2014/main" id="{00000000-0008-0000-0800-0000C6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116542</xdr:rowOff>
    </xdr:to>
    <xdr:sp macro="" textlink="">
      <xdr:nvSpPr>
        <xdr:cNvPr id="2503" name="Text Box 4">
          <a:extLst>
            <a:ext uri="{FF2B5EF4-FFF2-40B4-BE49-F238E27FC236}">
              <a16:creationId xmlns:a16="http://schemas.microsoft.com/office/drawing/2014/main" id="{00000000-0008-0000-0800-0000C7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112619</xdr:rowOff>
    </xdr:to>
    <xdr:sp macro="" textlink="">
      <xdr:nvSpPr>
        <xdr:cNvPr id="2504" name="Text Box 4">
          <a:extLst>
            <a:ext uri="{FF2B5EF4-FFF2-40B4-BE49-F238E27FC236}">
              <a16:creationId xmlns:a16="http://schemas.microsoft.com/office/drawing/2014/main" id="{00000000-0008-0000-0800-0000C8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439</xdr:row>
      <xdr:rowOff>0</xdr:rowOff>
    </xdr:from>
    <xdr:to>
      <xdr:col>0</xdr:col>
      <xdr:colOff>400050</xdr:colOff>
      <xdr:row>440</xdr:row>
      <xdr:rowOff>112619</xdr:rowOff>
    </xdr:to>
    <xdr:sp macro="" textlink="">
      <xdr:nvSpPr>
        <xdr:cNvPr id="2505" name="Text Box 4">
          <a:extLst>
            <a:ext uri="{FF2B5EF4-FFF2-40B4-BE49-F238E27FC236}">
              <a16:creationId xmlns:a16="http://schemas.microsoft.com/office/drawing/2014/main" id="{00000000-0008-0000-0800-0000C9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314325</xdr:colOff>
      <xdr:row>30</xdr:row>
      <xdr:rowOff>428625</xdr:rowOff>
    </xdr:from>
    <xdr:ext cx="85725" cy="150329"/>
    <xdr:sp macro="" textlink="">
      <xdr:nvSpPr>
        <xdr:cNvPr id="2506" name="Text Box 4">
          <a:extLst>
            <a:ext uri="{FF2B5EF4-FFF2-40B4-BE49-F238E27FC236}">
              <a16:creationId xmlns:a16="http://schemas.microsoft.com/office/drawing/2014/main" id="{00000000-0008-0000-0800-0000CA090000}"/>
            </a:ext>
          </a:extLst>
        </xdr:cNvPr>
        <xdr:cNvSpPr txBox="1">
          <a:spLocks noChangeArrowheads="1"/>
        </xdr:cNvSpPr>
      </xdr:nvSpPr>
      <xdr:spPr bwMode="auto">
        <a:xfrm>
          <a:off x="314325" y="60579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7" name="Text Box 4">
          <a:extLst>
            <a:ext uri="{FF2B5EF4-FFF2-40B4-BE49-F238E27FC236}">
              <a16:creationId xmlns:a16="http://schemas.microsoft.com/office/drawing/2014/main" id="{00000000-0008-0000-0800-0000CB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8" name="Text Box 6">
          <a:extLst>
            <a:ext uri="{FF2B5EF4-FFF2-40B4-BE49-F238E27FC236}">
              <a16:creationId xmlns:a16="http://schemas.microsoft.com/office/drawing/2014/main" id="{00000000-0008-0000-0800-0000CC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09" name="Text Box 4">
          <a:extLst>
            <a:ext uri="{FF2B5EF4-FFF2-40B4-BE49-F238E27FC236}">
              <a16:creationId xmlns:a16="http://schemas.microsoft.com/office/drawing/2014/main" id="{00000000-0008-0000-0800-0000CD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10" name="Text Box 6">
          <a:extLst>
            <a:ext uri="{FF2B5EF4-FFF2-40B4-BE49-F238E27FC236}">
              <a16:creationId xmlns:a16="http://schemas.microsoft.com/office/drawing/2014/main" id="{00000000-0008-0000-0800-0000CE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1" name="Text Box 6">
          <a:extLst>
            <a:ext uri="{FF2B5EF4-FFF2-40B4-BE49-F238E27FC236}">
              <a16:creationId xmlns:a16="http://schemas.microsoft.com/office/drawing/2014/main" id="{00000000-0008-0000-0800-0000CF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2" name="Text Box 4">
          <a:extLst>
            <a:ext uri="{FF2B5EF4-FFF2-40B4-BE49-F238E27FC236}">
              <a16:creationId xmlns:a16="http://schemas.microsoft.com/office/drawing/2014/main" id="{00000000-0008-0000-0800-0000D0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3" name="Text Box 6">
          <a:extLst>
            <a:ext uri="{FF2B5EF4-FFF2-40B4-BE49-F238E27FC236}">
              <a16:creationId xmlns:a16="http://schemas.microsoft.com/office/drawing/2014/main" id="{00000000-0008-0000-0800-0000D1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4" name="Text Box 4">
          <a:extLst>
            <a:ext uri="{FF2B5EF4-FFF2-40B4-BE49-F238E27FC236}">
              <a16:creationId xmlns:a16="http://schemas.microsoft.com/office/drawing/2014/main" id="{00000000-0008-0000-0800-0000D2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5" name="Text Box 6">
          <a:extLst>
            <a:ext uri="{FF2B5EF4-FFF2-40B4-BE49-F238E27FC236}">
              <a16:creationId xmlns:a16="http://schemas.microsoft.com/office/drawing/2014/main" id="{00000000-0008-0000-0800-0000D3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50</xdr:row>
      <xdr:rowOff>0</xdr:rowOff>
    </xdr:from>
    <xdr:ext cx="85725" cy="675153"/>
    <xdr:sp macro="" textlink="">
      <xdr:nvSpPr>
        <xdr:cNvPr id="2516" name="Text Box 4">
          <a:extLst>
            <a:ext uri="{FF2B5EF4-FFF2-40B4-BE49-F238E27FC236}">
              <a16:creationId xmlns:a16="http://schemas.microsoft.com/office/drawing/2014/main" id="{00000000-0008-0000-0800-0000D4090000}"/>
            </a:ext>
          </a:extLst>
        </xdr:cNvPr>
        <xdr:cNvSpPr txBox="1">
          <a:spLocks noChangeArrowheads="1"/>
        </xdr:cNvSpPr>
      </xdr:nvSpPr>
      <xdr:spPr bwMode="auto">
        <a:xfrm>
          <a:off x="260032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8" name="Text Box 4">
          <a:extLst>
            <a:ext uri="{FF2B5EF4-FFF2-40B4-BE49-F238E27FC236}">
              <a16:creationId xmlns:a16="http://schemas.microsoft.com/office/drawing/2014/main" id="{00000000-0008-0000-0800-0000D6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9" name="Text Box 6">
          <a:extLst>
            <a:ext uri="{FF2B5EF4-FFF2-40B4-BE49-F238E27FC236}">
              <a16:creationId xmlns:a16="http://schemas.microsoft.com/office/drawing/2014/main" id="{00000000-0008-0000-0800-0000D7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0" name="Text Box 4">
          <a:extLst>
            <a:ext uri="{FF2B5EF4-FFF2-40B4-BE49-F238E27FC236}">
              <a16:creationId xmlns:a16="http://schemas.microsoft.com/office/drawing/2014/main" id="{00000000-0008-0000-0800-0000D8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1" name="Text Box 6">
          <a:extLst>
            <a:ext uri="{FF2B5EF4-FFF2-40B4-BE49-F238E27FC236}">
              <a16:creationId xmlns:a16="http://schemas.microsoft.com/office/drawing/2014/main" id="{00000000-0008-0000-0800-0000D9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2" name="Text Box 4">
          <a:extLst>
            <a:ext uri="{FF2B5EF4-FFF2-40B4-BE49-F238E27FC236}">
              <a16:creationId xmlns:a16="http://schemas.microsoft.com/office/drawing/2014/main" id="{00000000-0008-0000-0800-0000DA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3" name="Text Box 6">
          <a:extLst>
            <a:ext uri="{FF2B5EF4-FFF2-40B4-BE49-F238E27FC236}">
              <a16:creationId xmlns:a16="http://schemas.microsoft.com/office/drawing/2014/main" id="{00000000-0008-0000-0800-0000DB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xdr:row>
      <xdr:rowOff>428625</xdr:rowOff>
    </xdr:from>
    <xdr:ext cx="85725" cy="150329"/>
    <xdr:sp macro="" textlink="">
      <xdr:nvSpPr>
        <xdr:cNvPr id="2524" name="Text Box 4">
          <a:extLst>
            <a:ext uri="{FF2B5EF4-FFF2-40B4-BE49-F238E27FC236}">
              <a16:creationId xmlns:a16="http://schemas.microsoft.com/office/drawing/2014/main" id="{00000000-0008-0000-0800-0000DC090000}"/>
            </a:ext>
          </a:extLst>
        </xdr:cNvPr>
        <xdr:cNvSpPr txBox="1">
          <a:spLocks noChangeArrowheads="1"/>
        </xdr:cNvSpPr>
      </xdr:nvSpPr>
      <xdr:spPr bwMode="auto">
        <a:xfrm>
          <a:off x="314325" y="128968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5" name="Text Box 4">
          <a:extLst>
            <a:ext uri="{FF2B5EF4-FFF2-40B4-BE49-F238E27FC236}">
              <a16:creationId xmlns:a16="http://schemas.microsoft.com/office/drawing/2014/main" id="{00000000-0008-0000-0800-0000DD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6" name="Text Box 6">
          <a:extLst>
            <a:ext uri="{FF2B5EF4-FFF2-40B4-BE49-F238E27FC236}">
              <a16:creationId xmlns:a16="http://schemas.microsoft.com/office/drawing/2014/main" id="{00000000-0008-0000-0800-0000DE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7" name="Text Box 4">
          <a:extLst>
            <a:ext uri="{FF2B5EF4-FFF2-40B4-BE49-F238E27FC236}">
              <a16:creationId xmlns:a16="http://schemas.microsoft.com/office/drawing/2014/main" id="{00000000-0008-0000-0800-0000DF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8" name="Text Box 6">
          <a:extLst>
            <a:ext uri="{FF2B5EF4-FFF2-40B4-BE49-F238E27FC236}">
              <a16:creationId xmlns:a16="http://schemas.microsoft.com/office/drawing/2014/main" id="{00000000-0008-0000-0800-0000E0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9" name="Text Box 4">
          <a:extLst>
            <a:ext uri="{FF2B5EF4-FFF2-40B4-BE49-F238E27FC236}">
              <a16:creationId xmlns:a16="http://schemas.microsoft.com/office/drawing/2014/main" id="{00000000-0008-0000-0800-0000E1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0" name="Text Box 6">
          <a:extLst>
            <a:ext uri="{FF2B5EF4-FFF2-40B4-BE49-F238E27FC236}">
              <a16:creationId xmlns:a16="http://schemas.microsoft.com/office/drawing/2014/main" id="{00000000-0008-0000-0800-0000E2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1" name="Text Box 4">
          <a:extLst>
            <a:ext uri="{FF2B5EF4-FFF2-40B4-BE49-F238E27FC236}">
              <a16:creationId xmlns:a16="http://schemas.microsoft.com/office/drawing/2014/main" id="{00000000-0008-0000-0800-0000E3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2" name="Text Box 6">
          <a:extLst>
            <a:ext uri="{FF2B5EF4-FFF2-40B4-BE49-F238E27FC236}">
              <a16:creationId xmlns:a16="http://schemas.microsoft.com/office/drawing/2014/main" id="{00000000-0008-0000-0800-0000E4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3" name="Text Box 4">
          <a:extLst>
            <a:ext uri="{FF2B5EF4-FFF2-40B4-BE49-F238E27FC236}">
              <a16:creationId xmlns:a16="http://schemas.microsoft.com/office/drawing/2014/main" id="{00000000-0008-0000-0800-0000E5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4" name="Text Box 6">
          <a:extLst>
            <a:ext uri="{FF2B5EF4-FFF2-40B4-BE49-F238E27FC236}">
              <a16:creationId xmlns:a16="http://schemas.microsoft.com/office/drawing/2014/main" id="{00000000-0008-0000-0800-0000E6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5" name="Text Box 4">
          <a:extLst>
            <a:ext uri="{FF2B5EF4-FFF2-40B4-BE49-F238E27FC236}">
              <a16:creationId xmlns:a16="http://schemas.microsoft.com/office/drawing/2014/main" id="{00000000-0008-0000-0800-0000E7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6" name="Text Box 6">
          <a:extLst>
            <a:ext uri="{FF2B5EF4-FFF2-40B4-BE49-F238E27FC236}">
              <a16:creationId xmlns:a16="http://schemas.microsoft.com/office/drawing/2014/main" id="{00000000-0008-0000-0800-0000E8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7" name="Text Box 4">
          <a:extLst>
            <a:ext uri="{FF2B5EF4-FFF2-40B4-BE49-F238E27FC236}">
              <a16:creationId xmlns:a16="http://schemas.microsoft.com/office/drawing/2014/main" id="{00000000-0008-0000-0800-0000E9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8" name="Text Box 6">
          <a:extLst>
            <a:ext uri="{FF2B5EF4-FFF2-40B4-BE49-F238E27FC236}">
              <a16:creationId xmlns:a16="http://schemas.microsoft.com/office/drawing/2014/main" id="{00000000-0008-0000-0800-0000EA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539" name="Text Box 6">
          <a:extLst>
            <a:ext uri="{FF2B5EF4-FFF2-40B4-BE49-F238E27FC236}">
              <a16:creationId xmlns:a16="http://schemas.microsoft.com/office/drawing/2014/main" id="{00000000-0008-0000-0800-0000EB09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0" name="Text Box 4">
          <a:extLst>
            <a:ext uri="{FF2B5EF4-FFF2-40B4-BE49-F238E27FC236}">
              <a16:creationId xmlns:a16="http://schemas.microsoft.com/office/drawing/2014/main" id="{00000000-0008-0000-0800-0000EC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1" name="Text Box 6">
          <a:extLst>
            <a:ext uri="{FF2B5EF4-FFF2-40B4-BE49-F238E27FC236}">
              <a16:creationId xmlns:a16="http://schemas.microsoft.com/office/drawing/2014/main" id="{00000000-0008-0000-0800-0000ED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2" name="Text Box 6">
          <a:extLst>
            <a:ext uri="{FF2B5EF4-FFF2-40B4-BE49-F238E27FC236}">
              <a16:creationId xmlns:a16="http://schemas.microsoft.com/office/drawing/2014/main" id="{00000000-0008-0000-0800-0000EE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3" name="Text Box 4">
          <a:extLst>
            <a:ext uri="{FF2B5EF4-FFF2-40B4-BE49-F238E27FC236}">
              <a16:creationId xmlns:a16="http://schemas.microsoft.com/office/drawing/2014/main" id="{00000000-0008-0000-0800-0000EF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4" name="Text Box 6">
          <a:extLst>
            <a:ext uri="{FF2B5EF4-FFF2-40B4-BE49-F238E27FC236}">
              <a16:creationId xmlns:a16="http://schemas.microsoft.com/office/drawing/2014/main" id="{00000000-0008-0000-0800-0000F0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5" name="Text Box 4">
          <a:extLst>
            <a:ext uri="{FF2B5EF4-FFF2-40B4-BE49-F238E27FC236}">
              <a16:creationId xmlns:a16="http://schemas.microsoft.com/office/drawing/2014/main" id="{00000000-0008-0000-0800-0000F1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6" name="Text Box 6">
          <a:extLst>
            <a:ext uri="{FF2B5EF4-FFF2-40B4-BE49-F238E27FC236}">
              <a16:creationId xmlns:a16="http://schemas.microsoft.com/office/drawing/2014/main" id="{00000000-0008-0000-0800-0000F2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76</xdr:row>
      <xdr:rowOff>152400</xdr:rowOff>
    </xdr:from>
    <xdr:ext cx="85725" cy="675153"/>
    <xdr:sp macro="" textlink="">
      <xdr:nvSpPr>
        <xdr:cNvPr id="2547" name="Text Box 4">
          <a:extLst>
            <a:ext uri="{FF2B5EF4-FFF2-40B4-BE49-F238E27FC236}">
              <a16:creationId xmlns:a16="http://schemas.microsoft.com/office/drawing/2014/main" id="{00000000-0008-0000-0800-0000F3090000}"/>
            </a:ext>
          </a:extLst>
        </xdr:cNvPr>
        <xdr:cNvSpPr txBox="1">
          <a:spLocks noChangeArrowheads="1"/>
        </xdr:cNvSpPr>
      </xdr:nvSpPr>
      <xdr:spPr bwMode="auto">
        <a:xfrm>
          <a:off x="2609850" y="15744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5153"/>
    <xdr:sp macro="" textlink="">
      <xdr:nvSpPr>
        <xdr:cNvPr id="2548" name="Text Box 6">
          <a:extLst>
            <a:ext uri="{FF2B5EF4-FFF2-40B4-BE49-F238E27FC236}">
              <a16:creationId xmlns:a16="http://schemas.microsoft.com/office/drawing/2014/main" id="{00000000-0008-0000-0800-0000F4090000}"/>
            </a:ext>
          </a:extLst>
        </xdr:cNvPr>
        <xdr:cNvSpPr txBox="1">
          <a:spLocks noChangeArrowheads="1"/>
        </xdr:cNvSpPr>
      </xdr:nvSpPr>
      <xdr:spPr bwMode="auto">
        <a:xfrm>
          <a:off x="260032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9" name="Text Box 4">
          <a:extLst>
            <a:ext uri="{FF2B5EF4-FFF2-40B4-BE49-F238E27FC236}">
              <a16:creationId xmlns:a16="http://schemas.microsoft.com/office/drawing/2014/main" id="{00000000-0008-0000-0800-0000F5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50" name="Text Box 6">
          <a:extLst>
            <a:ext uri="{FF2B5EF4-FFF2-40B4-BE49-F238E27FC236}">
              <a16:creationId xmlns:a16="http://schemas.microsoft.com/office/drawing/2014/main" id="{00000000-0008-0000-0800-0000F6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1" name="Text Box 4">
          <a:extLst>
            <a:ext uri="{FF2B5EF4-FFF2-40B4-BE49-F238E27FC236}">
              <a16:creationId xmlns:a16="http://schemas.microsoft.com/office/drawing/2014/main" id="{00000000-0008-0000-0800-0000F7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2" name="Text Box 6">
          <a:extLst>
            <a:ext uri="{FF2B5EF4-FFF2-40B4-BE49-F238E27FC236}">
              <a16:creationId xmlns:a16="http://schemas.microsoft.com/office/drawing/2014/main" id="{00000000-0008-0000-0800-0000F8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553" name="Text Box 4">
          <a:extLst>
            <a:ext uri="{FF2B5EF4-FFF2-40B4-BE49-F238E27FC236}">
              <a16:creationId xmlns:a16="http://schemas.microsoft.com/office/drawing/2014/main" id="{00000000-0008-0000-0800-0000F909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76200</xdr:colOff>
      <xdr:row>88</xdr:row>
      <xdr:rowOff>76200</xdr:rowOff>
    </xdr:from>
    <xdr:ext cx="85725" cy="152400"/>
    <xdr:sp macro="" textlink="">
      <xdr:nvSpPr>
        <xdr:cNvPr id="2554" name="Text Box 4">
          <a:extLst>
            <a:ext uri="{FF2B5EF4-FFF2-40B4-BE49-F238E27FC236}">
              <a16:creationId xmlns:a16="http://schemas.microsoft.com/office/drawing/2014/main" id="{00000000-0008-0000-0800-0000FA090000}"/>
            </a:ext>
          </a:extLst>
        </xdr:cNvPr>
        <xdr:cNvSpPr txBox="1">
          <a:spLocks noChangeArrowheads="1"/>
        </xdr:cNvSpPr>
      </xdr:nvSpPr>
      <xdr:spPr bwMode="auto">
        <a:xfrm>
          <a:off x="4505325" y="18630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555" name="Text Box 6">
          <a:extLst>
            <a:ext uri="{FF2B5EF4-FFF2-40B4-BE49-F238E27FC236}">
              <a16:creationId xmlns:a16="http://schemas.microsoft.com/office/drawing/2014/main" id="{00000000-0008-0000-0800-0000FB09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6" name="Text Box 6">
          <a:extLst>
            <a:ext uri="{FF2B5EF4-FFF2-40B4-BE49-F238E27FC236}">
              <a16:creationId xmlns:a16="http://schemas.microsoft.com/office/drawing/2014/main" id="{00000000-0008-0000-0800-0000FC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7" name="Text Box 4">
          <a:extLst>
            <a:ext uri="{FF2B5EF4-FFF2-40B4-BE49-F238E27FC236}">
              <a16:creationId xmlns:a16="http://schemas.microsoft.com/office/drawing/2014/main" id="{00000000-0008-0000-0800-0000FD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8" name="Text Box 6">
          <a:extLst>
            <a:ext uri="{FF2B5EF4-FFF2-40B4-BE49-F238E27FC236}">
              <a16:creationId xmlns:a16="http://schemas.microsoft.com/office/drawing/2014/main" id="{00000000-0008-0000-0800-0000FE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9" name="Text Box 4">
          <a:extLst>
            <a:ext uri="{FF2B5EF4-FFF2-40B4-BE49-F238E27FC236}">
              <a16:creationId xmlns:a16="http://schemas.microsoft.com/office/drawing/2014/main" id="{00000000-0008-0000-0800-0000FF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0" name="Text Box 6">
          <a:extLst>
            <a:ext uri="{FF2B5EF4-FFF2-40B4-BE49-F238E27FC236}">
              <a16:creationId xmlns:a16="http://schemas.microsoft.com/office/drawing/2014/main" id="{00000000-0008-0000-0800-000000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6836"/>
    <xdr:sp macro="" textlink="">
      <xdr:nvSpPr>
        <xdr:cNvPr id="2562" name="Text Box 6">
          <a:extLst>
            <a:ext uri="{FF2B5EF4-FFF2-40B4-BE49-F238E27FC236}">
              <a16:creationId xmlns:a16="http://schemas.microsoft.com/office/drawing/2014/main" id="{00000000-0008-0000-0800-0000020A0000}"/>
            </a:ext>
          </a:extLst>
        </xdr:cNvPr>
        <xdr:cNvSpPr txBox="1">
          <a:spLocks noChangeArrowheads="1"/>
        </xdr:cNvSpPr>
      </xdr:nvSpPr>
      <xdr:spPr bwMode="auto">
        <a:xfrm>
          <a:off x="260032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3" name="Text Box 4">
          <a:extLst>
            <a:ext uri="{FF2B5EF4-FFF2-40B4-BE49-F238E27FC236}">
              <a16:creationId xmlns:a16="http://schemas.microsoft.com/office/drawing/2014/main" id="{00000000-0008-0000-0800-000003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4" name="Text Box 6">
          <a:extLst>
            <a:ext uri="{FF2B5EF4-FFF2-40B4-BE49-F238E27FC236}">
              <a16:creationId xmlns:a16="http://schemas.microsoft.com/office/drawing/2014/main" id="{00000000-0008-0000-0800-000004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5" name="Text Box 4">
          <a:extLst>
            <a:ext uri="{FF2B5EF4-FFF2-40B4-BE49-F238E27FC236}">
              <a16:creationId xmlns:a16="http://schemas.microsoft.com/office/drawing/2014/main" id="{00000000-0008-0000-0800-000005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6" name="Text Box 6">
          <a:extLst>
            <a:ext uri="{FF2B5EF4-FFF2-40B4-BE49-F238E27FC236}">
              <a16:creationId xmlns:a16="http://schemas.microsoft.com/office/drawing/2014/main" id="{00000000-0008-0000-0800-000006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7" name="Text Box 4">
          <a:extLst>
            <a:ext uri="{FF2B5EF4-FFF2-40B4-BE49-F238E27FC236}">
              <a16:creationId xmlns:a16="http://schemas.microsoft.com/office/drawing/2014/main" id="{00000000-0008-0000-0800-000007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8" name="Text Box 6">
          <a:extLst>
            <a:ext uri="{FF2B5EF4-FFF2-40B4-BE49-F238E27FC236}">
              <a16:creationId xmlns:a16="http://schemas.microsoft.com/office/drawing/2014/main" id="{00000000-0008-0000-0800-00000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69" name="Text Box 4">
          <a:extLst>
            <a:ext uri="{FF2B5EF4-FFF2-40B4-BE49-F238E27FC236}">
              <a16:creationId xmlns:a16="http://schemas.microsoft.com/office/drawing/2014/main" id="{00000000-0008-0000-0800-000009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70" name="Text Box 6">
          <a:extLst>
            <a:ext uri="{FF2B5EF4-FFF2-40B4-BE49-F238E27FC236}">
              <a16:creationId xmlns:a16="http://schemas.microsoft.com/office/drawing/2014/main" id="{00000000-0008-0000-0800-00000A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1" name="Text Box 4">
          <a:extLst>
            <a:ext uri="{FF2B5EF4-FFF2-40B4-BE49-F238E27FC236}">
              <a16:creationId xmlns:a16="http://schemas.microsoft.com/office/drawing/2014/main" id="{00000000-0008-0000-0800-00000B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2" name="Text Box 6">
          <a:extLst>
            <a:ext uri="{FF2B5EF4-FFF2-40B4-BE49-F238E27FC236}">
              <a16:creationId xmlns:a16="http://schemas.microsoft.com/office/drawing/2014/main" id="{00000000-0008-0000-0800-00000C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3" name="Text Box 6">
          <a:extLst>
            <a:ext uri="{FF2B5EF4-FFF2-40B4-BE49-F238E27FC236}">
              <a16:creationId xmlns:a16="http://schemas.microsoft.com/office/drawing/2014/main" id="{00000000-0008-0000-0800-00000D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4" name="Text Box 4">
          <a:extLst>
            <a:ext uri="{FF2B5EF4-FFF2-40B4-BE49-F238E27FC236}">
              <a16:creationId xmlns:a16="http://schemas.microsoft.com/office/drawing/2014/main" id="{00000000-0008-0000-0800-00000E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5" name="Text Box 6">
          <a:extLst>
            <a:ext uri="{FF2B5EF4-FFF2-40B4-BE49-F238E27FC236}">
              <a16:creationId xmlns:a16="http://schemas.microsoft.com/office/drawing/2014/main" id="{00000000-0008-0000-0800-00000F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6" name="Text Box 4">
          <a:extLst>
            <a:ext uri="{FF2B5EF4-FFF2-40B4-BE49-F238E27FC236}">
              <a16:creationId xmlns:a16="http://schemas.microsoft.com/office/drawing/2014/main" id="{00000000-0008-0000-0800-000010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7" name="Text Box 6">
          <a:extLst>
            <a:ext uri="{FF2B5EF4-FFF2-40B4-BE49-F238E27FC236}">
              <a16:creationId xmlns:a16="http://schemas.microsoft.com/office/drawing/2014/main" id="{00000000-0008-0000-0800-000011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8" name="Text Box 4">
          <a:extLst>
            <a:ext uri="{FF2B5EF4-FFF2-40B4-BE49-F238E27FC236}">
              <a16:creationId xmlns:a16="http://schemas.microsoft.com/office/drawing/2014/main" id="{00000000-0008-0000-0800-000012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9" name="Text Box 6">
          <a:extLst>
            <a:ext uri="{FF2B5EF4-FFF2-40B4-BE49-F238E27FC236}">
              <a16:creationId xmlns:a16="http://schemas.microsoft.com/office/drawing/2014/main" id="{00000000-0008-0000-0800-000013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0" name="Text Box 4">
          <a:extLst>
            <a:ext uri="{FF2B5EF4-FFF2-40B4-BE49-F238E27FC236}">
              <a16:creationId xmlns:a16="http://schemas.microsoft.com/office/drawing/2014/main" id="{00000000-0008-0000-0800-000014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1" name="Text Box 6">
          <a:extLst>
            <a:ext uri="{FF2B5EF4-FFF2-40B4-BE49-F238E27FC236}">
              <a16:creationId xmlns:a16="http://schemas.microsoft.com/office/drawing/2014/main" id="{00000000-0008-0000-0800-000015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2" name="Text Box 4">
          <a:extLst>
            <a:ext uri="{FF2B5EF4-FFF2-40B4-BE49-F238E27FC236}">
              <a16:creationId xmlns:a16="http://schemas.microsoft.com/office/drawing/2014/main" id="{00000000-0008-0000-0800-000016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3" name="Text Box 6">
          <a:extLst>
            <a:ext uri="{FF2B5EF4-FFF2-40B4-BE49-F238E27FC236}">
              <a16:creationId xmlns:a16="http://schemas.microsoft.com/office/drawing/2014/main" id="{00000000-0008-0000-0800-000017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4" name="Text Box 4">
          <a:extLst>
            <a:ext uri="{FF2B5EF4-FFF2-40B4-BE49-F238E27FC236}">
              <a16:creationId xmlns:a16="http://schemas.microsoft.com/office/drawing/2014/main" id="{00000000-0008-0000-0800-00001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5" name="Text Box 6">
          <a:extLst>
            <a:ext uri="{FF2B5EF4-FFF2-40B4-BE49-F238E27FC236}">
              <a16:creationId xmlns:a16="http://schemas.microsoft.com/office/drawing/2014/main" id="{00000000-0008-0000-0800-000019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2586" name="Text Box 4">
          <a:extLst>
            <a:ext uri="{FF2B5EF4-FFF2-40B4-BE49-F238E27FC236}">
              <a16:creationId xmlns:a16="http://schemas.microsoft.com/office/drawing/2014/main" id="{00000000-0008-0000-0800-00001A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2587" name="Text Box 4">
          <a:extLst>
            <a:ext uri="{FF2B5EF4-FFF2-40B4-BE49-F238E27FC236}">
              <a16:creationId xmlns:a16="http://schemas.microsoft.com/office/drawing/2014/main" id="{00000000-0008-0000-0800-00001B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428625</xdr:rowOff>
    </xdr:from>
    <xdr:ext cx="85725" cy="150329"/>
    <xdr:sp macro="" textlink="">
      <xdr:nvSpPr>
        <xdr:cNvPr id="2588" name="Text Box 4">
          <a:extLst>
            <a:ext uri="{FF2B5EF4-FFF2-40B4-BE49-F238E27FC236}">
              <a16:creationId xmlns:a16="http://schemas.microsoft.com/office/drawing/2014/main" id="{00000000-0008-0000-0800-00001C0A0000}"/>
            </a:ext>
          </a:extLst>
        </xdr:cNvPr>
        <xdr:cNvSpPr txBox="1">
          <a:spLocks noChangeArrowheads="1"/>
        </xdr:cNvSpPr>
      </xdr:nvSpPr>
      <xdr:spPr bwMode="auto">
        <a:xfrm>
          <a:off x="314325" y="19735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2589" name="Text Box 4">
          <a:extLst>
            <a:ext uri="{FF2B5EF4-FFF2-40B4-BE49-F238E27FC236}">
              <a16:creationId xmlns:a16="http://schemas.microsoft.com/office/drawing/2014/main" id="{00000000-0008-0000-0800-00001D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2590" name="Text Box 6">
          <a:extLst>
            <a:ext uri="{FF2B5EF4-FFF2-40B4-BE49-F238E27FC236}">
              <a16:creationId xmlns:a16="http://schemas.microsoft.com/office/drawing/2014/main" id="{00000000-0008-0000-0800-00001E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1" name="Text Box 4">
          <a:extLst>
            <a:ext uri="{FF2B5EF4-FFF2-40B4-BE49-F238E27FC236}">
              <a16:creationId xmlns:a16="http://schemas.microsoft.com/office/drawing/2014/main" id="{00000000-0008-0000-0800-00001F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2" name="Text Box 6">
          <a:extLst>
            <a:ext uri="{FF2B5EF4-FFF2-40B4-BE49-F238E27FC236}">
              <a16:creationId xmlns:a16="http://schemas.microsoft.com/office/drawing/2014/main" id="{00000000-0008-0000-0800-000020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3" name="Text Box 4">
          <a:extLst>
            <a:ext uri="{FF2B5EF4-FFF2-40B4-BE49-F238E27FC236}">
              <a16:creationId xmlns:a16="http://schemas.microsoft.com/office/drawing/2014/main" id="{00000000-0008-0000-0800-000021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4" name="Text Box 6">
          <a:extLst>
            <a:ext uri="{FF2B5EF4-FFF2-40B4-BE49-F238E27FC236}">
              <a16:creationId xmlns:a16="http://schemas.microsoft.com/office/drawing/2014/main" id="{00000000-0008-0000-0800-000022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5" name="Text Box 4">
          <a:extLst>
            <a:ext uri="{FF2B5EF4-FFF2-40B4-BE49-F238E27FC236}">
              <a16:creationId xmlns:a16="http://schemas.microsoft.com/office/drawing/2014/main" id="{00000000-0008-0000-0800-000023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6" name="Text Box 6">
          <a:extLst>
            <a:ext uri="{FF2B5EF4-FFF2-40B4-BE49-F238E27FC236}">
              <a16:creationId xmlns:a16="http://schemas.microsoft.com/office/drawing/2014/main" id="{00000000-0008-0000-0800-000024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2597" name="Text Box 4">
          <a:extLst>
            <a:ext uri="{FF2B5EF4-FFF2-40B4-BE49-F238E27FC236}">
              <a16:creationId xmlns:a16="http://schemas.microsoft.com/office/drawing/2014/main" id="{00000000-0008-0000-0800-000025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2598" name="Text Box 6">
          <a:extLst>
            <a:ext uri="{FF2B5EF4-FFF2-40B4-BE49-F238E27FC236}">
              <a16:creationId xmlns:a16="http://schemas.microsoft.com/office/drawing/2014/main" id="{00000000-0008-0000-0800-000026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599" name="Text Box 4">
          <a:extLst>
            <a:ext uri="{FF2B5EF4-FFF2-40B4-BE49-F238E27FC236}">
              <a16:creationId xmlns:a16="http://schemas.microsoft.com/office/drawing/2014/main" id="{00000000-0008-0000-0800-000027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2600" name="Text Box 6">
          <a:extLst>
            <a:ext uri="{FF2B5EF4-FFF2-40B4-BE49-F238E27FC236}">
              <a16:creationId xmlns:a16="http://schemas.microsoft.com/office/drawing/2014/main" id="{00000000-0008-0000-0800-000028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2601" name="Text Box 4">
          <a:extLst>
            <a:ext uri="{FF2B5EF4-FFF2-40B4-BE49-F238E27FC236}">
              <a16:creationId xmlns:a16="http://schemas.microsoft.com/office/drawing/2014/main" id="{00000000-0008-0000-0800-000029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2602" name="Text Box 6">
          <a:extLst>
            <a:ext uri="{FF2B5EF4-FFF2-40B4-BE49-F238E27FC236}">
              <a16:creationId xmlns:a16="http://schemas.microsoft.com/office/drawing/2014/main" id="{00000000-0008-0000-0800-00002A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2603" name="Text Box 6">
          <a:extLst>
            <a:ext uri="{FF2B5EF4-FFF2-40B4-BE49-F238E27FC236}">
              <a16:creationId xmlns:a16="http://schemas.microsoft.com/office/drawing/2014/main" id="{00000000-0008-0000-0800-00002B0A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2604" name="Text Box 4">
          <a:extLst>
            <a:ext uri="{FF2B5EF4-FFF2-40B4-BE49-F238E27FC236}">
              <a16:creationId xmlns:a16="http://schemas.microsoft.com/office/drawing/2014/main" id="{00000000-0008-0000-0800-00002C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2605" name="Text Box 6">
          <a:extLst>
            <a:ext uri="{FF2B5EF4-FFF2-40B4-BE49-F238E27FC236}">
              <a16:creationId xmlns:a16="http://schemas.microsoft.com/office/drawing/2014/main" id="{00000000-0008-0000-0800-00002D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606" name="Text Box 6">
          <a:extLst>
            <a:ext uri="{FF2B5EF4-FFF2-40B4-BE49-F238E27FC236}">
              <a16:creationId xmlns:a16="http://schemas.microsoft.com/office/drawing/2014/main" id="{00000000-0008-0000-0800-00002E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2607" name="Text Box 4">
          <a:extLst>
            <a:ext uri="{FF2B5EF4-FFF2-40B4-BE49-F238E27FC236}">
              <a16:creationId xmlns:a16="http://schemas.microsoft.com/office/drawing/2014/main" id="{00000000-0008-0000-0800-00002F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2608" name="Text Box 6">
          <a:extLst>
            <a:ext uri="{FF2B5EF4-FFF2-40B4-BE49-F238E27FC236}">
              <a16:creationId xmlns:a16="http://schemas.microsoft.com/office/drawing/2014/main" id="{00000000-0008-0000-0800-000030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609" name="Text Box 4">
          <a:extLst>
            <a:ext uri="{FF2B5EF4-FFF2-40B4-BE49-F238E27FC236}">
              <a16:creationId xmlns:a16="http://schemas.microsoft.com/office/drawing/2014/main" id="{00000000-0008-0000-0800-000031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610" name="Text Box 6">
          <a:extLst>
            <a:ext uri="{FF2B5EF4-FFF2-40B4-BE49-F238E27FC236}">
              <a16:creationId xmlns:a16="http://schemas.microsoft.com/office/drawing/2014/main" id="{00000000-0008-0000-0800-000032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252</xdr:row>
      <xdr:rowOff>171450</xdr:rowOff>
    </xdr:from>
    <xdr:ext cx="85725" cy="675153"/>
    <xdr:sp macro="" textlink="">
      <xdr:nvSpPr>
        <xdr:cNvPr id="2611" name="Text Box 4">
          <a:extLst>
            <a:ext uri="{FF2B5EF4-FFF2-40B4-BE49-F238E27FC236}">
              <a16:creationId xmlns:a16="http://schemas.microsoft.com/office/drawing/2014/main" id="{00000000-0008-0000-0800-0000330A0000}"/>
            </a:ext>
          </a:extLst>
        </xdr:cNvPr>
        <xdr:cNvSpPr txBox="1">
          <a:spLocks noChangeArrowheads="1"/>
        </xdr:cNvSpPr>
      </xdr:nvSpPr>
      <xdr:spPr bwMode="auto">
        <a:xfrm>
          <a:off x="2628900" y="22602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5153"/>
    <xdr:sp macro="" textlink="">
      <xdr:nvSpPr>
        <xdr:cNvPr id="2612" name="Text Box 6">
          <a:extLst>
            <a:ext uri="{FF2B5EF4-FFF2-40B4-BE49-F238E27FC236}">
              <a16:creationId xmlns:a16="http://schemas.microsoft.com/office/drawing/2014/main" id="{00000000-0008-0000-0800-0000340A0000}"/>
            </a:ext>
          </a:extLst>
        </xdr:cNvPr>
        <xdr:cNvSpPr txBox="1">
          <a:spLocks noChangeArrowheads="1"/>
        </xdr:cNvSpPr>
      </xdr:nvSpPr>
      <xdr:spPr bwMode="auto">
        <a:xfrm>
          <a:off x="260032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613" name="Text Box 4">
          <a:extLst>
            <a:ext uri="{FF2B5EF4-FFF2-40B4-BE49-F238E27FC236}">
              <a16:creationId xmlns:a16="http://schemas.microsoft.com/office/drawing/2014/main" id="{00000000-0008-0000-0800-000035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2614" name="Text Box 6">
          <a:extLst>
            <a:ext uri="{FF2B5EF4-FFF2-40B4-BE49-F238E27FC236}">
              <a16:creationId xmlns:a16="http://schemas.microsoft.com/office/drawing/2014/main" id="{00000000-0008-0000-0800-000036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2615" name="Text Box 4">
          <a:extLst>
            <a:ext uri="{FF2B5EF4-FFF2-40B4-BE49-F238E27FC236}">
              <a16:creationId xmlns:a16="http://schemas.microsoft.com/office/drawing/2014/main" id="{00000000-0008-0000-0800-000037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2616" name="Text Box 6">
          <a:extLst>
            <a:ext uri="{FF2B5EF4-FFF2-40B4-BE49-F238E27FC236}">
              <a16:creationId xmlns:a16="http://schemas.microsoft.com/office/drawing/2014/main" id="{00000000-0008-0000-0800-000038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2617" name="Text Box 4">
          <a:extLst>
            <a:ext uri="{FF2B5EF4-FFF2-40B4-BE49-F238E27FC236}">
              <a16:creationId xmlns:a16="http://schemas.microsoft.com/office/drawing/2014/main" id="{00000000-0008-0000-0800-0000390A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2618" name="Text Box 4">
          <a:extLst>
            <a:ext uri="{FF2B5EF4-FFF2-40B4-BE49-F238E27FC236}">
              <a16:creationId xmlns:a16="http://schemas.microsoft.com/office/drawing/2014/main" id="{00000000-0008-0000-0800-00003A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2619" name="Text Box 6">
          <a:extLst>
            <a:ext uri="{FF2B5EF4-FFF2-40B4-BE49-F238E27FC236}">
              <a16:creationId xmlns:a16="http://schemas.microsoft.com/office/drawing/2014/main" id="{00000000-0008-0000-0800-00003B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620" name="Text Box 6">
          <a:extLst>
            <a:ext uri="{FF2B5EF4-FFF2-40B4-BE49-F238E27FC236}">
              <a16:creationId xmlns:a16="http://schemas.microsoft.com/office/drawing/2014/main" id="{00000000-0008-0000-0800-00003C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2621" name="Text Box 4">
          <a:extLst>
            <a:ext uri="{FF2B5EF4-FFF2-40B4-BE49-F238E27FC236}">
              <a16:creationId xmlns:a16="http://schemas.microsoft.com/office/drawing/2014/main" id="{00000000-0008-0000-0800-00003D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2622" name="Text Box 6">
          <a:extLst>
            <a:ext uri="{FF2B5EF4-FFF2-40B4-BE49-F238E27FC236}">
              <a16:creationId xmlns:a16="http://schemas.microsoft.com/office/drawing/2014/main" id="{00000000-0008-0000-0800-00003E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623" name="Text Box 4">
          <a:extLst>
            <a:ext uri="{FF2B5EF4-FFF2-40B4-BE49-F238E27FC236}">
              <a16:creationId xmlns:a16="http://schemas.microsoft.com/office/drawing/2014/main" id="{00000000-0008-0000-0800-00003F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624" name="Text Box 6">
          <a:extLst>
            <a:ext uri="{FF2B5EF4-FFF2-40B4-BE49-F238E27FC236}">
              <a16:creationId xmlns:a16="http://schemas.microsoft.com/office/drawing/2014/main" id="{00000000-0008-0000-0800-000040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836"/>
    <xdr:sp macro="" textlink="">
      <xdr:nvSpPr>
        <xdr:cNvPr id="2625" name="Text Box 4">
          <a:extLst>
            <a:ext uri="{FF2B5EF4-FFF2-40B4-BE49-F238E27FC236}">
              <a16:creationId xmlns:a16="http://schemas.microsoft.com/office/drawing/2014/main" id="{00000000-0008-0000-0800-000041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836"/>
    <xdr:sp macro="" textlink="">
      <xdr:nvSpPr>
        <xdr:cNvPr id="2626" name="Text Box 6">
          <a:extLst>
            <a:ext uri="{FF2B5EF4-FFF2-40B4-BE49-F238E27FC236}">
              <a16:creationId xmlns:a16="http://schemas.microsoft.com/office/drawing/2014/main" id="{00000000-0008-0000-0800-000042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627" name="Text Box 4">
          <a:extLst>
            <a:ext uri="{FF2B5EF4-FFF2-40B4-BE49-F238E27FC236}">
              <a16:creationId xmlns:a16="http://schemas.microsoft.com/office/drawing/2014/main" id="{00000000-0008-0000-0800-000043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2628" name="Text Box 6">
          <a:extLst>
            <a:ext uri="{FF2B5EF4-FFF2-40B4-BE49-F238E27FC236}">
              <a16:creationId xmlns:a16="http://schemas.microsoft.com/office/drawing/2014/main" id="{00000000-0008-0000-0800-000044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2629" name="Text Box 4">
          <a:extLst>
            <a:ext uri="{FF2B5EF4-FFF2-40B4-BE49-F238E27FC236}">
              <a16:creationId xmlns:a16="http://schemas.microsoft.com/office/drawing/2014/main" id="{00000000-0008-0000-0800-000045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2630" name="Text Box 6">
          <a:extLst>
            <a:ext uri="{FF2B5EF4-FFF2-40B4-BE49-F238E27FC236}">
              <a16:creationId xmlns:a16="http://schemas.microsoft.com/office/drawing/2014/main" id="{00000000-0008-0000-0800-000046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631" name="Text Box 4">
          <a:extLst>
            <a:ext uri="{FF2B5EF4-FFF2-40B4-BE49-F238E27FC236}">
              <a16:creationId xmlns:a16="http://schemas.microsoft.com/office/drawing/2014/main" id="{00000000-0008-0000-0800-000047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632" name="Text Box 6">
          <a:extLst>
            <a:ext uri="{FF2B5EF4-FFF2-40B4-BE49-F238E27FC236}">
              <a16:creationId xmlns:a16="http://schemas.microsoft.com/office/drawing/2014/main" id="{00000000-0008-0000-0800-00004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2633" name="Text Box 4">
          <a:extLst>
            <a:ext uri="{FF2B5EF4-FFF2-40B4-BE49-F238E27FC236}">
              <a16:creationId xmlns:a16="http://schemas.microsoft.com/office/drawing/2014/main" id="{00000000-0008-0000-0800-000049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2634" name="Text Box 6">
          <a:extLst>
            <a:ext uri="{FF2B5EF4-FFF2-40B4-BE49-F238E27FC236}">
              <a16:creationId xmlns:a16="http://schemas.microsoft.com/office/drawing/2014/main" id="{00000000-0008-0000-0800-00004A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2635" name="Text Box 4">
          <a:extLst>
            <a:ext uri="{FF2B5EF4-FFF2-40B4-BE49-F238E27FC236}">
              <a16:creationId xmlns:a16="http://schemas.microsoft.com/office/drawing/2014/main" id="{00000000-0008-0000-0800-00004B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2636" name="Text Box 6">
          <a:extLst>
            <a:ext uri="{FF2B5EF4-FFF2-40B4-BE49-F238E27FC236}">
              <a16:creationId xmlns:a16="http://schemas.microsoft.com/office/drawing/2014/main" id="{00000000-0008-0000-0800-00004C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637" name="Text Box 6">
          <a:extLst>
            <a:ext uri="{FF2B5EF4-FFF2-40B4-BE49-F238E27FC236}">
              <a16:creationId xmlns:a16="http://schemas.microsoft.com/office/drawing/2014/main" id="{00000000-0008-0000-0800-00004D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2638" name="Text Box 4">
          <a:extLst>
            <a:ext uri="{FF2B5EF4-FFF2-40B4-BE49-F238E27FC236}">
              <a16:creationId xmlns:a16="http://schemas.microsoft.com/office/drawing/2014/main" id="{00000000-0008-0000-0800-00004E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2639" name="Text Box 6">
          <a:extLst>
            <a:ext uri="{FF2B5EF4-FFF2-40B4-BE49-F238E27FC236}">
              <a16:creationId xmlns:a16="http://schemas.microsoft.com/office/drawing/2014/main" id="{00000000-0008-0000-0800-00004F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640" name="Text Box 4">
          <a:extLst>
            <a:ext uri="{FF2B5EF4-FFF2-40B4-BE49-F238E27FC236}">
              <a16:creationId xmlns:a16="http://schemas.microsoft.com/office/drawing/2014/main" id="{00000000-0008-0000-0800-000050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641" name="Text Box 6">
          <a:extLst>
            <a:ext uri="{FF2B5EF4-FFF2-40B4-BE49-F238E27FC236}">
              <a16:creationId xmlns:a16="http://schemas.microsoft.com/office/drawing/2014/main" id="{00000000-0008-0000-0800-000051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2642" name="Text Box 4">
          <a:extLst>
            <a:ext uri="{FF2B5EF4-FFF2-40B4-BE49-F238E27FC236}">
              <a16:creationId xmlns:a16="http://schemas.microsoft.com/office/drawing/2014/main" id="{00000000-0008-0000-0800-000052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2643" name="Text Box 6">
          <a:extLst>
            <a:ext uri="{FF2B5EF4-FFF2-40B4-BE49-F238E27FC236}">
              <a16:creationId xmlns:a16="http://schemas.microsoft.com/office/drawing/2014/main" id="{00000000-0008-0000-0800-000053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644" name="Text Box 4">
          <a:extLst>
            <a:ext uri="{FF2B5EF4-FFF2-40B4-BE49-F238E27FC236}">
              <a16:creationId xmlns:a16="http://schemas.microsoft.com/office/drawing/2014/main" id="{00000000-0008-0000-0800-000054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2645" name="Text Box 6">
          <a:extLst>
            <a:ext uri="{FF2B5EF4-FFF2-40B4-BE49-F238E27FC236}">
              <a16:creationId xmlns:a16="http://schemas.microsoft.com/office/drawing/2014/main" id="{00000000-0008-0000-0800-000055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2646" name="Text Box 4">
          <a:extLst>
            <a:ext uri="{FF2B5EF4-FFF2-40B4-BE49-F238E27FC236}">
              <a16:creationId xmlns:a16="http://schemas.microsoft.com/office/drawing/2014/main" id="{00000000-0008-0000-0800-000056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2647" name="Text Box 6">
          <a:extLst>
            <a:ext uri="{FF2B5EF4-FFF2-40B4-BE49-F238E27FC236}">
              <a16:creationId xmlns:a16="http://schemas.microsoft.com/office/drawing/2014/main" id="{00000000-0008-0000-0800-000057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648" name="Text Box 4">
          <a:extLst>
            <a:ext uri="{FF2B5EF4-FFF2-40B4-BE49-F238E27FC236}">
              <a16:creationId xmlns:a16="http://schemas.microsoft.com/office/drawing/2014/main" id="{00000000-0008-0000-0800-00005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2649" name="Text Box 6">
          <a:extLst>
            <a:ext uri="{FF2B5EF4-FFF2-40B4-BE49-F238E27FC236}">
              <a16:creationId xmlns:a16="http://schemas.microsoft.com/office/drawing/2014/main" id="{00000000-0008-0000-0800-000059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2650" name="Text Box 4">
          <a:extLst>
            <a:ext uri="{FF2B5EF4-FFF2-40B4-BE49-F238E27FC236}">
              <a16:creationId xmlns:a16="http://schemas.microsoft.com/office/drawing/2014/main" id="{00000000-0008-0000-0800-00005A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2651" name="Text Box 4">
          <a:extLst>
            <a:ext uri="{FF2B5EF4-FFF2-40B4-BE49-F238E27FC236}">
              <a16:creationId xmlns:a16="http://schemas.microsoft.com/office/drawing/2014/main" id="{00000000-0008-0000-0800-00005B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266</xdr:row>
      <xdr:rowOff>428625</xdr:rowOff>
    </xdr:from>
    <xdr:ext cx="85725" cy="150329"/>
    <xdr:sp macro="" textlink="">
      <xdr:nvSpPr>
        <xdr:cNvPr id="2652" name="Text Box 4">
          <a:extLst>
            <a:ext uri="{FF2B5EF4-FFF2-40B4-BE49-F238E27FC236}">
              <a16:creationId xmlns:a16="http://schemas.microsoft.com/office/drawing/2014/main" id="{00000000-0008-0000-0800-00005C0A0000}"/>
            </a:ext>
          </a:extLst>
        </xdr:cNvPr>
        <xdr:cNvSpPr txBox="1">
          <a:spLocks noChangeArrowheads="1"/>
        </xdr:cNvSpPr>
      </xdr:nvSpPr>
      <xdr:spPr bwMode="auto">
        <a:xfrm>
          <a:off x="314325" y="263080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2653" name="Text Box 4">
          <a:extLst>
            <a:ext uri="{FF2B5EF4-FFF2-40B4-BE49-F238E27FC236}">
              <a16:creationId xmlns:a16="http://schemas.microsoft.com/office/drawing/2014/main" id="{00000000-0008-0000-0800-00005D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2654" name="Text Box 6">
          <a:extLst>
            <a:ext uri="{FF2B5EF4-FFF2-40B4-BE49-F238E27FC236}">
              <a16:creationId xmlns:a16="http://schemas.microsoft.com/office/drawing/2014/main" id="{00000000-0008-0000-0800-00005E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55" name="Text Box 4">
          <a:extLst>
            <a:ext uri="{FF2B5EF4-FFF2-40B4-BE49-F238E27FC236}">
              <a16:creationId xmlns:a16="http://schemas.microsoft.com/office/drawing/2014/main" id="{00000000-0008-0000-0800-00005F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56" name="Text Box 6">
          <a:extLst>
            <a:ext uri="{FF2B5EF4-FFF2-40B4-BE49-F238E27FC236}">
              <a16:creationId xmlns:a16="http://schemas.microsoft.com/office/drawing/2014/main" id="{00000000-0008-0000-0800-000060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57" name="Text Box 4">
          <a:extLst>
            <a:ext uri="{FF2B5EF4-FFF2-40B4-BE49-F238E27FC236}">
              <a16:creationId xmlns:a16="http://schemas.microsoft.com/office/drawing/2014/main" id="{00000000-0008-0000-0800-000061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58" name="Text Box 6">
          <a:extLst>
            <a:ext uri="{FF2B5EF4-FFF2-40B4-BE49-F238E27FC236}">
              <a16:creationId xmlns:a16="http://schemas.microsoft.com/office/drawing/2014/main" id="{00000000-0008-0000-0800-000062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59" name="Text Box 4">
          <a:extLst>
            <a:ext uri="{FF2B5EF4-FFF2-40B4-BE49-F238E27FC236}">
              <a16:creationId xmlns:a16="http://schemas.microsoft.com/office/drawing/2014/main" id="{00000000-0008-0000-0800-000063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60" name="Text Box 6">
          <a:extLst>
            <a:ext uri="{FF2B5EF4-FFF2-40B4-BE49-F238E27FC236}">
              <a16:creationId xmlns:a16="http://schemas.microsoft.com/office/drawing/2014/main" id="{00000000-0008-0000-0800-000064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2661" name="Text Box 4">
          <a:extLst>
            <a:ext uri="{FF2B5EF4-FFF2-40B4-BE49-F238E27FC236}">
              <a16:creationId xmlns:a16="http://schemas.microsoft.com/office/drawing/2014/main" id="{00000000-0008-0000-0800-000065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2662" name="Text Box 6">
          <a:extLst>
            <a:ext uri="{FF2B5EF4-FFF2-40B4-BE49-F238E27FC236}">
              <a16:creationId xmlns:a16="http://schemas.microsoft.com/office/drawing/2014/main" id="{00000000-0008-0000-0800-000066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63" name="Text Box 4">
          <a:extLst>
            <a:ext uri="{FF2B5EF4-FFF2-40B4-BE49-F238E27FC236}">
              <a16:creationId xmlns:a16="http://schemas.microsoft.com/office/drawing/2014/main" id="{00000000-0008-0000-0800-000067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2664" name="Text Box 6">
          <a:extLst>
            <a:ext uri="{FF2B5EF4-FFF2-40B4-BE49-F238E27FC236}">
              <a16:creationId xmlns:a16="http://schemas.microsoft.com/office/drawing/2014/main" id="{00000000-0008-0000-0800-000068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2665" name="Text Box 4">
          <a:extLst>
            <a:ext uri="{FF2B5EF4-FFF2-40B4-BE49-F238E27FC236}">
              <a16:creationId xmlns:a16="http://schemas.microsoft.com/office/drawing/2014/main" id="{00000000-0008-0000-0800-000069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2666" name="Text Box 6">
          <a:extLst>
            <a:ext uri="{FF2B5EF4-FFF2-40B4-BE49-F238E27FC236}">
              <a16:creationId xmlns:a16="http://schemas.microsoft.com/office/drawing/2014/main" id="{00000000-0008-0000-0800-00006A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2667" name="Text Box 6">
          <a:extLst>
            <a:ext uri="{FF2B5EF4-FFF2-40B4-BE49-F238E27FC236}">
              <a16:creationId xmlns:a16="http://schemas.microsoft.com/office/drawing/2014/main" id="{00000000-0008-0000-0800-00006B0A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2668" name="Text Box 4">
          <a:extLst>
            <a:ext uri="{FF2B5EF4-FFF2-40B4-BE49-F238E27FC236}">
              <a16:creationId xmlns:a16="http://schemas.microsoft.com/office/drawing/2014/main" id="{00000000-0008-0000-0800-00006C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2669" name="Text Box 6">
          <a:extLst>
            <a:ext uri="{FF2B5EF4-FFF2-40B4-BE49-F238E27FC236}">
              <a16:creationId xmlns:a16="http://schemas.microsoft.com/office/drawing/2014/main" id="{00000000-0008-0000-0800-00006D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2670" name="Text Box 6">
          <a:extLst>
            <a:ext uri="{FF2B5EF4-FFF2-40B4-BE49-F238E27FC236}">
              <a16:creationId xmlns:a16="http://schemas.microsoft.com/office/drawing/2014/main" id="{00000000-0008-0000-0800-00006E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2671" name="Text Box 4">
          <a:extLst>
            <a:ext uri="{FF2B5EF4-FFF2-40B4-BE49-F238E27FC236}">
              <a16:creationId xmlns:a16="http://schemas.microsoft.com/office/drawing/2014/main" id="{00000000-0008-0000-0800-00006F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2672" name="Text Box 6">
          <a:extLst>
            <a:ext uri="{FF2B5EF4-FFF2-40B4-BE49-F238E27FC236}">
              <a16:creationId xmlns:a16="http://schemas.microsoft.com/office/drawing/2014/main" id="{00000000-0008-0000-0800-000070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2673" name="Text Box 4">
          <a:extLst>
            <a:ext uri="{FF2B5EF4-FFF2-40B4-BE49-F238E27FC236}">
              <a16:creationId xmlns:a16="http://schemas.microsoft.com/office/drawing/2014/main" id="{00000000-0008-0000-0800-000071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2674" name="Text Box 6">
          <a:extLst>
            <a:ext uri="{FF2B5EF4-FFF2-40B4-BE49-F238E27FC236}">
              <a16:creationId xmlns:a16="http://schemas.microsoft.com/office/drawing/2014/main" id="{00000000-0008-0000-0800-000072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5153"/>
    <xdr:sp macro="" textlink="">
      <xdr:nvSpPr>
        <xdr:cNvPr id="2675" name="Text Box 4">
          <a:extLst>
            <a:ext uri="{FF2B5EF4-FFF2-40B4-BE49-F238E27FC236}">
              <a16:creationId xmlns:a16="http://schemas.microsoft.com/office/drawing/2014/main" id="{00000000-0008-0000-0800-000073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5153"/>
    <xdr:sp macro="" textlink="">
      <xdr:nvSpPr>
        <xdr:cNvPr id="2676" name="Text Box 6">
          <a:extLst>
            <a:ext uri="{FF2B5EF4-FFF2-40B4-BE49-F238E27FC236}">
              <a16:creationId xmlns:a16="http://schemas.microsoft.com/office/drawing/2014/main" id="{00000000-0008-0000-0800-000074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2677" name="Text Box 4">
          <a:extLst>
            <a:ext uri="{FF2B5EF4-FFF2-40B4-BE49-F238E27FC236}">
              <a16:creationId xmlns:a16="http://schemas.microsoft.com/office/drawing/2014/main" id="{00000000-0008-0000-0800-000075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2678" name="Text Box 6">
          <a:extLst>
            <a:ext uri="{FF2B5EF4-FFF2-40B4-BE49-F238E27FC236}">
              <a16:creationId xmlns:a16="http://schemas.microsoft.com/office/drawing/2014/main" id="{00000000-0008-0000-0800-000076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2679" name="Text Box 4">
          <a:extLst>
            <a:ext uri="{FF2B5EF4-FFF2-40B4-BE49-F238E27FC236}">
              <a16:creationId xmlns:a16="http://schemas.microsoft.com/office/drawing/2014/main" id="{00000000-0008-0000-0800-000077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2680" name="Text Box 6">
          <a:extLst>
            <a:ext uri="{FF2B5EF4-FFF2-40B4-BE49-F238E27FC236}">
              <a16:creationId xmlns:a16="http://schemas.microsoft.com/office/drawing/2014/main" id="{00000000-0008-0000-0800-000078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2681" name="Text Box 4">
          <a:extLst>
            <a:ext uri="{FF2B5EF4-FFF2-40B4-BE49-F238E27FC236}">
              <a16:creationId xmlns:a16="http://schemas.microsoft.com/office/drawing/2014/main" id="{00000000-0008-0000-0800-0000790A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2682" name="Text Box 4">
          <a:extLst>
            <a:ext uri="{FF2B5EF4-FFF2-40B4-BE49-F238E27FC236}">
              <a16:creationId xmlns:a16="http://schemas.microsoft.com/office/drawing/2014/main" id="{00000000-0008-0000-0800-00007A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2683" name="Text Box 6">
          <a:extLst>
            <a:ext uri="{FF2B5EF4-FFF2-40B4-BE49-F238E27FC236}">
              <a16:creationId xmlns:a16="http://schemas.microsoft.com/office/drawing/2014/main" id="{00000000-0008-0000-0800-00007B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2684" name="Text Box 6">
          <a:extLst>
            <a:ext uri="{FF2B5EF4-FFF2-40B4-BE49-F238E27FC236}">
              <a16:creationId xmlns:a16="http://schemas.microsoft.com/office/drawing/2014/main" id="{00000000-0008-0000-0800-00007C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2685" name="Text Box 4">
          <a:extLst>
            <a:ext uri="{FF2B5EF4-FFF2-40B4-BE49-F238E27FC236}">
              <a16:creationId xmlns:a16="http://schemas.microsoft.com/office/drawing/2014/main" id="{00000000-0008-0000-0800-00007D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2686" name="Text Box 6">
          <a:extLst>
            <a:ext uri="{FF2B5EF4-FFF2-40B4-BE49-F238E27FC236}">
              <a16:creationId xmlns:a16="http://schemas.microsoft.com/office/drawing/2014/main" id="{00000000-0008-0000-0800-00007E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2687" name="Text Box 4">
          <a:extLst>
            <a:ext uri="{FF2B5EF4-FFF2-40B4-BE49-F238E27FC236}">
              <a16:creationId xmlns:a16="http://schemas.microsoft.com/office/drawing/2014/main" id="{00000000-0008-0000-0800-00007F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2688" name="Text Box 6">
          <a:extLst>
            <a:ext uri="{FF2B5EF4-FFF2-40B4-BE49-F238E27FC236}">
              <a16:creationId xmlns:a16="http://schemas.microsoft.com/office/drawing/2014/main" id="{00000000-0008-0000-0800-000080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836"/>
    <xdr:sp macro="" textlink="">
      <xdr:nvSpPr>
        <xdr:cNvPr id="2689" name="Text Box 4">
          <a:extLst>
            <a:ext uri="{FF2B5EF4-FFF2-40B4-BE49-F238E27FC236}">
              <a16:creationId xmlns:a16="http://schemas.microsoft.com/office/drawing/2014/main" id="{00000000-0008-0000-0800-000081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836"/>
    <xdr:sp macro="" textlink="">
      <xdr:nvSpPr>
        <xdr:cNvPr id="2690" name="Text Box 6">
          <a:extLst>
            <a:ext uri="{FF2B5EF4-FFF2-40B4-BE49-F238E27FC236}">
              <a16:creationId xmlns:a16="http://schemas.microsoft.com/office/drawing/2014/main" id="{00000000-0008-0000-0800-000082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2691" name="Text Box 4">
          <a:extLst>
            <a:ext uri="{FF2B5EF4-FFF2-40B4-BE49-F238E27FC236}">
              <a16:creationId xmlns:a16="http://schemas.microsoft.com/office/drawing/2014/main" id="{00000000-0008-0000-0800-000083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2692" name="Text Box 6">
          <a:extLst>
            <a:ext uri="{FF2B5EF4-FFF2-40B4-BE49-F238E27FC236}">
              <a16:creationId xmlns:a16="http://schemas.microsoft.com/office/drawing/2014/main" id="{00000000-0008-0000-0800-000084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2693" name="Text Box 4">
          <a:extLst>
            <a:ext uri="{FF2B5EF4-FFF2-40B4-BE49-F238E27FC236}">
              <a16:creationId xmlns:a16="http://schemas.microsoft.com/office/drawing/2014/main" id="{00000000-0008-0000-0800-000085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2694" name="Text Box 6">
          <a:extLst>
            <a:ext uri="{FF2B5EF4-FFF2-40B4-BE49-F238E27FC236}">
              <a16:creationId xmlns:a16="http://schemas.microsoft.com/office/drawing/2014/main" id="{00000000-0008-0000-0800-000086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2695" name="Text Box 4">
          <a:extLst>
            <a:ext uri="{FF2B5EF4-FFF2-40B4-BE49-F238E27FC236}">
              <a16:creationId xmlns:a16="http://schemas.microsoft.com/office/drawing/2014/main" id="{00000000-0008-0000-0800-000087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2696" name="Text Box 6">
          <a:extLst>
            <a:ext uri="{FF2B5EF4-FFF2-40B4-BE49-F238E27FC236}">
              <a16:creationId xmlns:a16="http://schemas.microsoft.com/office/drawing/2014/main" id="{00000000-0008-0000-0800-00008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2697" name="Text Box 4">
          <a:extLst>
            <a:ext uri="{FF2B5EF4-FFF2-40B4-BE49-F238E27FC236}">
              <a16:creationId xmlns:a16="http://schemas.microsoft.com/office/drawing/2014/main" id="{00000000-0008-0000-0800-000089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2698" name="Text Box 6">
          <a:extLst>
            <a:ext uri="{FF2B5EF4-FFF2-40B4-BE49-F238E27FC236}">
              <a16:creationId xmlns:a16="http://schemas.microsoft.com/office/drawing/2014/main" id="{00000000-0008-0000-0800-00008A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2699" name="Text Box 4">
          <a:extLst>
            <a:ext uri="{FF2B5EF4-FFF2-40B4-BE49-F238E27FC236}">
              <a16:creationId xmlns:a16="http://schemas.microsoft.com/office/drawing/2014/main" id="{00000000-0008-0000-0800-00008B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2700" name="Text Box 6">
          <a:extLst>
            <a:ext uri="{FF2B5EF4-FFF2-40B4-BE49-F238E27FC236}">
              <a16:creationId xmlns:a16="http://schemas.microsoft.com/office/drawing/2014/main" id="{00000000-0008-0000-0800-00008C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2701" name="Text Box 6">
          <a:extLst>
            <a:ext uri="{FF2B5EF4-FFF2-40B4-BE49-F238E27FC236}">
              <a16:creationId xmlns:a16="http://schemas.microsoft.com/office/drawing/2014/main" id="{00000000-0008-0000-0800-00008D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2702" name="Text Box 4">
          <a:extLst>
            <a:ext uri="{FF2B5EF4-FFF2-40B4-BE49-F238E27FC236}">
              <a16:creationId xmlns:a16="http://schemas.microsoft.com/office/drawing/2014/main" id="{00000000-0008-0000-0800-00008E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2703" name="Text Box 6">
          <a:extLst>
            <a:ext uri="{FF2B5EF4-FFF2-40B4-BE49-F238E27FC236}">
              <a16:creationId xmlns:a16="http://schemas.microsoft.com/office/drawing/2014/main" id="{00000000-0008-0000-0800-00008F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2704" name="Text Box 4">
          <a:extLst>
            <a:ext uri="{FF2B5EF4-FFF2-40B4-BE49-F238E27FC236}">
              <a16:creationId xmlns:a16="http://schemas.microsoft.com/office/drawing/2014/main" id="{00000000-0008-0000-0800-000090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2705" name="Text Box 6">
          <a:extLst>
            <a:ext uri="{FF2B5EF4-FFF2-40B4-BE49-F238E27FC236}">
              <a16:creationId xmlns:a16="http://schemas.microsoft.com/office/drawing/2014/main" id="{00000000-0008-0000-0800-000091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2706" name="Text Box 4">
          <a:extLst>
            <a:ext uri="{FF2B5EF4-FFF2-40B4-BE49-F238E27FC236}">
              <a16:creationId xmlns:a16="http://schemas.microsoft.com/office/drawing/2014/main" id="{00000000-0008-0000-0800-000092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2707" name="Text Box 6">
          <a:extLst>
            <a:ext uri="{FF2B5EF4-FFF2-40B4-BE49-F238E27FC236}">
              <a16:creationId xmlns:a16="http://schemas.microsoft.com/office/drawing/2014/main" id="{00000000-0008-0000-0800-000093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2708" name="Text Box 4">
          <a:extLst>
            <a:ext uri="{FF2B5EF4-FFF2-40B4-BE49-F238E27FC236}">
              <a16:creationId xmlns:a16="http://schemas.microsoft.com/office/drawing/2014/main" id="{00000000-0008-0000-0800-000094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2709" name="Text Box 6">
          <a:extLst>
            <a:ext uri="{FF2B5EF4-FFF2-40B4-BE49-F238E27FC236}">
              <a16:creationId xmlns:a16="http://schemas.microsoft.com/office/drawing/2014/main" id="{00000000-0008-0000-0800-000095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2710" name="Text Box 4">
          <a:extLst>
            <a:ext uri="{FF2B5EF4-FFF2-40B4-BE49-F238E27FC236}">
              <a16:creationId xmlns:a16="http://schemas.microsoft.com/office/drawing/2014/main" id="{00000000-0008-0000-0800-000096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2711" name="Text Box 6">
          <a:extLst>
            <a:ext uri="{FF2B5EF4-FFF2-40B4-BE49-F238E27FC236}">
              <a16:creationId xmlns:a16="http://schemas.microsoft.com/office/drawing/2014/main" id="{00000000-0008-0000-0800-000097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2712" name="Text Box 4">
          <a:extLst>
            <a:ext uri="{FF2B5EF4-FFF2-40B4-BE49-F238E27FC236}">
              <a16:creationId xmlns:a16="http://schemas.microsoft.com/office/drawing/2014/main" id="{00000000-0008-0000-0800-00009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2713" name="Text Box 6">
          <a:extLst>
            <a:ext uri="{FF2B5EF4-FFF2-40B4-BE49-F238E27FC236}">
              <a16:creationId xmlns:a16="http://schemas.microsoft.com/office/drawing/2014/main" id="{00000000-0008-0000-0800-000099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406</xdr:row>
      <xdr:rowOff>428625</xdr:rowOff>
    </xdr:from>
    <xdr:ext cx="85725" cy="156322"/>
    <xdr:sp macro="" textlink="">
      <xdr:nvSpPr>
        <xdr:cNvPr id="2714" name="Text Box 4">
          <a:extLst>
            <a:ext uri="{FF2B5EF4-FFF2-40B4-BE49-F238E27FC236}">
              <a16:creationId xmlns:a16="http://schemas.microsoft.com/office/drawing/2014/main" id="{00000000-0008-0000-0800-00009A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406</xdr:row>
      <xdr:rowOff>428625</xdr:rowOff>
    </xdr:from>
    <xdr:ext cx="85725" cy="156322"/>
    <xdr:sp macro="" textlink="">
      <xdr:nvSpPr>
        <xdr:cNvPr id="2715" name="Text Box 4">
          <a:extLst>
            <a:ext uri="{FF2B5EF4-FFF2-40B4-BE49-F238E27FC236}">
              <a16:creationId xmlns:a16="http://schemas.microsoft.com/office/drawing/2014/main" id="{00000000-0008-0000-0800-00009B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382</xdr:row>
      <xdr:rowOff>428625</xdr:rowOff>
    </xdr:from>
    <xdr:ext cx="85725" cy="150329"/>
    <xdr:sp macro="" textlink="">
      <xdr:nvSpPr>
        <xdr:cNvPr id="2716" name="Text Box 4">
          <a:extLst>
            <a:ext uri="{FF2B5EF4-FFF2-40B4-BE49-F238E27FC236}">
              <a16:creationId xmlns:a16="http://schemas.microsoft.com/office/drawing/2014/main" id="{00000000-0008-0000-0800-00009C0A0000}"/>
            </a:ext>
          </a:extLst>
        </xdr:cNvPr>
        <xdr:cNvSpPr txBox="1">
          <a:spLocks noChangeArrowheads="1"/>
        </xdr:cNvSpPr>
      </xdr:nvSpPr>
      <xdr:spPr bwMode="auto">
        <a:xfrm>
          <a:off x="314325" y="3290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2717" name="Text Box 4">
          <a:extLst>
            <a:ext uri="{FF2B5EF4-FFF2-40B4-BE49-F238E27FC236}">
              <a16:creationId xmlns:a16="http://schemas.microsoft.com/office/drawing/2014/main" id="{00000000-0008-0000-0800-00009D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2718" name="Text Box 6">
          <a:extLst>
            <a:ext uri="{FF2B5EF4-FFF2-40B4-BE49-F238E27FC236}">
              <a16:creationId xmlns:a16="http://schemas.microsoft.com/office/drawing/2014/main" id="{00000000-0008-0000-0800-00009E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19" name="Text Box 4">
          <a:extLst>
            <a:ext uri="{FF2B5EF4-FFF2-40B4-BE49-F238E27FC236}">
              <a16:creationId xmlns:a16="http://schemas.microsoft.com/office/drawing/2014/main" id="{00000000-0008-0000-0800-00009F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0" name="Text Box 6">
          <a:extLst>
            <a:ext uri="{FF2B5EF4-FFF2-40B4-BE49-F238E27FC236}">
              <a16:creationId xmlns:a16="http://schemas.microsoft.com/office/drawing/2014/main" id="{00000000-0008-0000-0800-0000A0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1" name="Text Box 4">
          <a:extLst>
            <a:ext uri="{FF2B5EF4-FFF2-40B4-BE49-F238E27FC236}">
              <a16:creationId xmlns:a16="http://schemas.microsoft.com/office/drawing/2014/main" id="{00000000-0008-0000-0800-0000A1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2" name="Text Box 6">
          <a:extLst>
            <a:ext uri="{FF2B5EF4-FFF2-40B4-BE49-F238E27FC236}">
              <a16:creationId xmlns:a16="http://schemas.microsoft.com/office/drawing/2014/main" id="{00000000-0008-0000-0800-0000A2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3" name="Text Box 4">
          <a:extLst>
            <a:ext uri="{FF2B5EF4-FFF2-40B4-BE49-F238E27FC236}">
              <a16:creationId xmlns:a16="http://schemas.microsoft.com/office/drawing/2014/main" id="{00000000-0008-0000-0800-0000A3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4" name="Text Box 6">
          <a:extLst>
            <a:ext uri="{FF2B5EF4-FFF2-40B4-BE49-F238E27FC236}">
              <a16:creationId xmlns:a16="http://schemas.microsoft.com/office/drawing/2014/main" id="{00000000-0008-0000-0800-0000A4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2725" name="Text Box 4">
          <a:extLst>
            <a:ext uri="{FF2B5EF4-FFF2-40B4-BE49-F238E27FC236}">
              <a16:creationId xmlns:a16="http://schemas.microsoft.com/office/drawing/2014/main" id="{00000000-0008-0000-0800-0000A5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2726" name="Text Box 6">
          <a:extLst>
            <a:ext uri="{FF2B5EF4-FFF2-40B4-BE49-F238E27FC236}">
              <a16:creationId xmlns:a16="http://schemas.microsoft.com/office/drawing/2014/main" id="{00000000-0008-0000-0800-0000A6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7" name="Text Box 4">
          <a:extLst>
            <a:ext uri="{FF2B5EF4-FFF2-40B4-BE49-F238E27FC236}">
              <a16:creationId xmlns:a16="http://schemas.microsoft.com/office/drawing/2014/main" id="{00000000-0008-0000-0800-0000A7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2728" name="Text Box 6">
          <a:extLst>
            <a:ext uri="{FF2B5EF4-FFF2-40B4-BE49-F238E27FC236}">
              <a16:creationId xmlns:a16="http://schemas.microsoft.com/office/drawing/2014/main" id="{00000000-0008-0000-0800-0000A8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2729" name="Text Box 4">
          <a:extLst>
            <a:ext uri="{FF2B5EF4-FFF2-40B4-BE49-F238E27FC236}">
              <a16:creationId xmlns:a16="http://schemas.microsoft.com/office/drawing/2014/main" id="{00000000-0008-0000-0800-0000A9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2730" name="Text Box 6">
          <a:extLst>
            <a:ext uri="{FF2B5EF4-FFF2-40B4-BE49-F238E27FC236}">
              <a16:creationId xmlns:a16="http://schemas.microsoft.com/office/drawing/2014/main" id="{00000000-0008-0000-0800-0000AA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401</xdr:row>
      <xdr:rowOff>0</xdr:rowOff>
    </xdr:from>
    <xdr:ext cx="85725" cy="114300"/>
    <xdr:sp macro="" textlink="">
      <xdr:nvSpPr>
        <xdr:cNvPr id="2731" name="Text Box 6">
          <a:extLst>
            <a:ext uri="{FF2B5EF4-FFF2-40B4-BE49-F238E27FC236}">
              <a16:creationId xmlns:a16="http://schemas.microsoft.com/office/drawing/2014/main" id="{00000000-0008-0000-0800-0000AB0A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6348"/>
    <xdr:sp macro="" textlink="">
      <xdr:nvSpPr>
        <xdr:cNvPr id="2732" name="Text Box 4">
          <a:extLst>
            <a:ext uri="{FF2B5EF4-FFF2-40B4-BE49-F238E27FC236}">
              <a16:creationId xmlns:a16="http://schemas.microsoft.com/office/drawing/2014/main" id="{00000000-0008-0000-0800-0000AC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6348"/>
    <xdr:sp macro="" textlink="">
      <xdr:nvSpPr>
        <xdr:cNvPr id="2733" name="Text Box 6">
          <a:extLst>
            <a:ext uri="{FF2B5EF4-FFF2-40B4-BE49-F238E27FC236}">
              <a16:creationId xmlns:a16="http://schemas.microsoft.com/office/drawing/2014/main" id="{00000000-0008-0000-0800-0000AD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2734" name="Text Box 6">
          <a:extLst>
            <a:ext uri="{FF2B5EF4-FFF2-40B4-BE49-F238E27FC236}">
              <a16:creationId xmlns:a16="http://schemas.microsoft.com/office/drawing/2014/main" id="{00000000-0008-0000-0800-0000AE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6373"/>
    <xdr:sp macro="" textlink="">
      <xdr:nvSpPr>
        <xdr:cNvPr id="2735" name="Text Box 4">
          <a:extLst>
            <a:ext uri="{FF2B5EF4-FFF2-40B4-BE49-F238E27FC236}">
              <a16:creationId xmlns:a16="http://schemas.microsoft.com/office/drawing/2014/main" id="{00000000-0008-0000-0800-0000AF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6373"/>
    <xdr:sp macro="" textlink="">
      <xdr:nvSpPr>
        <xdr:cNvPr id="2736" name="Text Box 6">
          <a:extLst>
            <a:ext uri="{FF2B5EF4-FFF2-40B4-BE49-F238E27FC236}">
              <a16:creationId xmlns:a16="http://schemas.microsoft.com/office/drawing/2014/main" id="{00000000-0008-0000-0800-0000B0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2737" name="Text Box 4">
          <a:extLst>
            <a:ext uri="{FF2B5EF4-FFF2-40B4-BE49-F238E27FC236}">
              <a16:creationId xmlns:a16="http://schemas.microsoft.com/office/drawing/2014/main" id="{00000000-0008-0000-0800-0000B1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2738" name="Text Box 6">
          <a:extLst>
            <a:ext uri="{FF2B5EF4-FFF2-40B4-BE49-F238E27FC236}">
              <a16:creationId xmlns:a16="http://schemas.microsoft.com/office/drawing/2014/main" id="{00000000-0008-0000-0800-0000B2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5153"/>
    <xdr:sp macro="" textlink="">
      <xdr:nvSpPr>
        <xdr:cNvPr id="2740" name="Text Box 6">
          <a:extLst>
            <a:ext uri="{FF2B5EF4-FFF2-40B4-BE49-F238E27FC236}">
              <a16:creationId xmlns:a16="http://schemas.microsoft.com/office/drawing/2014/main" id="{00000000-0008-0000-0800-0000B40A0000}"/>
            </a:ext>
          </a:extLst>
        </xdr:cNvPr>
        <xdr:cNvSpPr txBox="1">
          <a:spLocks noChangeArrowheads="1"/>
        </xdr:cNvSpPr>
      </xdr:nvSpPr>
      <xdr:spPr bwMode="auto">
        <a:xfrm>
          <a:off x="260032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2741" name="Text Box 4">
          <a:extLst>
            <a:ext uri="{FF2B5EF4-FFF2-40B4-BE49-F238E27FC236}">
              <a16:creationId xmlns:a16="http://schemas.microsoft.com/office/drawing/2014/main" id="{00000000-0008-0000-0800-0000B5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2742" name="Text Box 6">
          <a:extLst>
            <a:ext uri="{FF2B5EF4-FFF2-40B4-BE49-F238E27FC236}">
              <a16:creationId xmlns:a16="http://schemas.microsoft.com/office/drawing/2014/main" id="{00000000-0008-0000-0800-0000B6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5153"/>
    <xdr:sp macro="" textlink="">
      <xdr:nvSpPr>
        <xdr:cNvPr id="2743" name="Text Box 4">
          <a:extLst>
            <a:ext uri="{FF2B5EF4-FFF2-40B4-BE49-F238E27FC236}">
              <a16:creationId xmlns:a16="http://schemas.microsoft.com/office/drawing/2014/main" id="{00000000-0008-0000-0800-0000B7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5153"/>
    <xdr:sp macro="" textlink="">
      <xdr:nvSpPr>
        <xdr:cNvPr id="2744" name="Text Box 6">
          <a:extLst>
            <a:ext uri="{FF2B5EF4-FFF2-40B4-BE49-F238E27FC236}">
              <a16:creationId xmlns:a16="http://schemas.microsoft.com/office/drawing/2014/main" id="{00000000-0008-0000-0800-0000B8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2745" name="Text Box 4">
          <a:extLst>
            <a:ext uri="{FF2B5EF4-FFF2-40B4-BE49-F238E27FC236}">
              <a16:creationId xmlns:a16="http://schemas.microsoft.com/office/drawing/2014/main" id="{00000000-0008-0000-0800-0000B90A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2746" name="Text Box 4">
          <a:extLst>
            <a:ext uri="{FF2B5EF4-FFF2-40B4-BE49-F238E27FC236}">
              <a16:creationId xmlns:a16="http://schemas.microsoft.com/office/drawing/2014/main" id="{00000000-0008-0000-0800-0000BA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2747" name="Text Box 6">
          <a:extLst>
            <a:ext uri="{FF2B5EF4-FFF2-40B4-BE49-F238E27FC236}">
              <a16:creationId xmlns:a16="http://schemas.microsoft.com/office/drawing/2014/main" id="{00000000-0008-0000-0800-0000BB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2748" name="Text Box 6">
          <a:extLst>
            <a:ext uri="{FF2B5EF4-FFF2-40B4-BE49-F238E27FC236}">
              <a16:creationId xmlns:a16="http://schemas.microsoft.com/office/drawing/2014/main" id="{00000000-0008-0000-0800-0000BC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1416"/>
    <xdr:sp macro="" textlink="">
      <xdr:nvSpPr>
        <xdr:cNvPr id="2749" name="Text Box 4">
          <a:extLst>
            <a:ext uri="{FF2B5EF4-FFF2-40B4-BE49-F238E27FC236}">
              <a16:creationId xmlns:a16="http://schemas.microsoft.com/office/drawing/2014/main" id="{00000000-0008-0000-0800-0000BD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1416"/>
    <xdr:sp macro="" textlink="">
      <xdr:nvSpPr>
        <xdr:cNvPr id="2750" name="Text Box 6">
          <a:extLst>
            <a:ext uri="{FF2B5EF4-FFF2-40B4-BE49-F238E27FC236}">
              <a16:creationId xmlns:a16="http://schemas.microsoft.com/office/drawing/2014/main" id="{00000000-0008-0000-0800-0000BE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2751" name="Text Box 4">
          <a:extLst>
            <a:ext uri="{FF2B5EF4-FFF2-40B4-BE49-F238E27FC236}">
              <a16:creationId xmlns:a16="http://schemas.microsoft.com/office/drawing/2014/main" id="{00000000-0008-0000-0800-0000BF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2752" name="Text Box 6">
          <a:extLst>
            <a:ext uri="{FF2B5EF4-FFF2-40B4-BE49-F238E27FC236}">
              <a16:creationId xmlns:a16="http://schemas.microsoft.com/office/drawing/2014/main" id="{00000000-0008-0000-0800-0000C0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403</xdr:row>
      <xdr:rowOff>66675</xdr:rowOff>
    </xdr:from>
    <xdr:ext cx="85725" cy="676836"/>
    <xdr:sp macro="" textlink="">
      <xdr:nvSpPr>
        <xdr:cNvPr id="2753" name="Text Box 4">
          <a:extLst>
            <a:ext uri="{FF2B5EF4-FFF2-40B4-BE49-F238E27FC236}">
              <a16:creationId xmlns:a16="http://schemas.microsoft.com/office/drawing/2014/main" id="{00000000-0008-0000-0800-0000C10A0000}"/>
            </a:ext>
          </a:extLst>
        </xdr:cNvPr>
        <xdr:cNvSpPr txBox="1">
          <a:spLocks noChangeArrowheads="1"/>
        </xdr:cNvSpPr>
      </xdr:nvSpPr>
      <xdr:spPr bwMode="auto">
        <a:xfrm>
          <a:off x="3276600" y="372522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836"/>
    <xdr:sp macro="" textlink="">
      <xdr:nvSpPr>
        <xdr:cNvPr id="2754" name="Text Box 6">
          <a:extLst>
            <a:ext uri="{FF2B5EF4-FFF2-40B4-BE49-F238E27FC236}">
              <a16:creationId xmlns:a16="http://schemas.microsoft.com/office/drawing/2014/main" id="{00000000-0008-0000-0800-0000C20A0000}"/>
            </a:ext>
          </a:extLst>
        </xdr:cNvPr>
        <xdr:cNvSpPr txBox="1">
          <a:spLocks noChangeArrowheads="1"/>
        </xdr:cNvSpPr>
      </xdr:nvSpPr>
      <xdr:spPr bwMode="auto">
        <a:xfrm>
          <a:off x="260032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2755" name="Text Box 4">
          <a:extLst>
            <a:ext uri="{FF2B5EF4-FFF2-40B4-BE49-F238E27FC236}">
              <a16:creationId xmlns:a16="http://schemas.microsoft.com/office/drawing/2014/main" id="{00000000-0008-0000-0800-0000C3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2756" name="Text Box 6">
          <a:extLst>
            <a:ext uri="{FF2B5EF4-FFF2-40B4-BE49-F238E27FC236}">
              <a16:creationId xmlns:a16="http://schemas.microsoft.com/office/drawing/2014/main" id="{00000000-0008-0000-0800-0000C4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6836"/>
    <xdr:sp macro="" textlink="">
      <xdr:nvSpPr>
        <xdr:cNvPr id="2757" name="Text Box 4">
          <a:extLst>
            <a:ext uri="{FF2B5EF4-FFF2-40B4-BE49-F238E27FC236}">
              <a16:creationId xmlns:a16="http://schemas.microsoft.com/office/drawing/2014/main" id="{00000000-0008-0000-0800-0000C5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6836"/>
    <xdr:sp macro="" textlink="">
      <xdr:nvSpPr>
        <xdr:cNvPr id="2758" name="Text Box 6">
          <a:extLst>
            <a:ext uri="{FF2B5EF4-FFF2-40B4-BE49-F238E27FC236}">
              <a16:creationId xmlns:a16="http://schemas.microsoft.com/office/drawing/2014/main" id="{00000000-0008-0000-0800-0000C6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2759" name="Text Box 4">
          <a:extLst>
            <a:ext uri="{FF2B5EF4-FFF2-40B4-BE49-F238E27FC236}">
              <a16:creationId xmlns:a16="http://schemas.microsoft.com/office/drawing/2014/main" id="{00000000-0008-0000-0800-0000C7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2760" name="Text Box 6">
          <a:extLst>
            <a:ext uri="{FF2B5EF4-FFF2-40B4-BE49-F238E27FC236}">
              <a16:creationId xmlns:a16="http://schemas.microsoft.com/office/drawing/2014/main" id="{00000000-0008-0000-0800-0000C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2761" name="Text Box 4">
          <a:extLst>
            <a:ext uri="{FF2B5EF4-FFF2-40B4-BE49-F238E27FC236}">
              <a16:creationId xmlns:a16="http://schemas.microsoft.com/office/drawing/2014/main" id="{00000000-0008-0000-0800-0000C9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2762" name="Text Box 6">
          <a:extLst>
            <a:ext uri="{FF2B5EF4-FFF2-40B4-BE49-F238E27FC236}">
              <a16:creationId xmlns:a16="http://schemas.microsoft.com/office/drawing/2014/main" id="{00000000-0008-0000-0800-0000CA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2763" name="Text Box 4">
          <a:extLst>
            <a:ext uri="{FF2B5EF4-FFF2-40B4-BE49-F238E27FC236}">
              <a16:creationId xmlns:a16="http://schemas.microsoft.com/office/drawing/2014/main" id="{00000000-0008-0000-0800-0000CB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2764" name="Text Box 6">
          <a:extLst>
            <a:ext uri="{FF2B5EF4-FFF2-40B4-BE49-F238E27FC236}">
              <a16:creationId xmlns:a16="http://schemas.microsoft.com/office/drawing/2014/main" id="{00000000-0008-0000-0800-0000CC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2765" name="Text Box 6">
          <a:extLst>
            <a:ext uri="{FF2B5EF4-FFF2-40B4-BE49-F238E27FC236}">
              <a16:creationId xmlns:a16="http://schemas.microsoft.com/office/drawing/2014/main" id="{00000000-0008-0000-0800-0000CD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2766" name="Text Box 4">
          <a:extLst>
            <a:ext uri="{FF2B5EF4-FFF2-40B4-BE49-F238E27FC236}">
              <a16:creationId xmlns:a16="http://schemas.microsoft.com/office/drawing/2014/main" id="{00000000-0008-0000-0800-0000CE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2767" name="Text Box 6">
          <a:extLst>
            <a:ext uri="{FF2B5EF4-FFF2-40B4-BE49-F238E27FC236}">
              <a16:creationId xmlns:a16="http://schemas.microsoft.com/office/drawing/2014/main" id="{00000000-0008-0000-0800-0000CF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2768" name="Text Box 4">
          <a:extLst>
            <a:ext uri="{FF2B5EF4-FFF2-40B4-BE49-F238E27FC236}">
              <a16:creationId xmlns:a16="http://schemas.microsoft.com/office/drawing/2014/main" id="{00000000-0008-0000-0800-0000D0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2769" name="Text Box 6">
          <a:extLst>
            <a:ext uri="{FF2B5EF4-FFF2-40B4-BE49-F238E27FC236}">
              <a16:creationId xmlns:a16="http://schemas.microsoft.com/office/drawing/2014/main" id="{00000000-0008-0000-0800-0000D1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2770" name="Text Box 4">
          <a:extLst>
            <a:ext uri="{FF2B5EF4-FFF2-40B4-BE49-F238E27FC236}">
              <a16:creationId xmlns:a16="http://schemas.microsoft.com/office/drawing/2014/main" id="{00000000-0008-0000-0800-0000D2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2771" name="Text Box 6">
          <a:extLst>
            <a:ext uri="{FF2B5EF4-FFF2-40B4-BE49-F238E27FC236}">
              <a16:creationId xmlns:a16="http://schemas.microsoft.com/office/drawing/2014/main" id="{00000000-0008-0000-0800-0000D3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2772" name="Text Box 4">
          <a:extLst>
            <a:ext uri="{FF2B5EF4-FFF2-40B4-BE49-F238E27FC236}">
              <a16:creationId xmlns:a16="http://schemas.microsoft.com/office/drawing/2014/main" id="{00000000-0008-0000-0800-0000D4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2773" name="Text Box 6">
          <a:extLst>
            <a:ext uri="{FF2B5EF4-FFF2-40B4-BE49-F238E27FC236}">
              <a16:creationId xmlns:a16="http://schemas.microsoft.com/office/drawing/2014/main" id="{00000000-0008-0000-0800-0000D5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2774" name="Text Box 4">
          <a:extLst>
            <a:ext uri="{FF2B5EF4-FFF2-40B4-BE49-F238E27FC236}">
              <a16:creationId xmlns:a16="http://schemas.microsoft.com/office/drawing/2014/main" id="{00000000-0008-0000-0800-0000D6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2775" name="Text Box 6">
          <a:extLst>
            <a:ext uri="{FF2B5EF4-FFF2-40B4-BE49-F238E27FC236}">
              <a16:creationId xmlns:a16="http://schemas.microsoft.com/office/drawing/2014/main" id="{00000000-0008-0000-0800-0000D7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2776" name="Text Box 4">
          <a:extLst>
            <a:ext uri="{FF2B5EF4-FFF2-40B4-BE49-F238E27FC236}">
              <a16:creationId xmlns:a16="http://schemas.microsoft.com/office/drawing/2014/main" id="{00000000-0008-0000-0800-0000D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2777" name="Text Box 6">
          <a:extLst>
            <a:ext uri="{FF2B5EF4-FFF2-40B4-BE49-F238E27FC236}">
              <a16:creationId xmlns:a16="http://schemas.microsoft.com/office/drawing/2014/main" id="{00000000-0008-0000-0800-0000D9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435</xdr:row>
      <xdr:rowOff>428625</xdr:rowOff>
    </xdr:from>
    <xdr:ext cx="85725" cy="156322"/>
    <xdr:sp macro="" textlink="">
      <xdr:nvSpPr>
        <xdr:cNvPr id="2778" name="Text Box 4">
          <a:extLst>
            <a:ext uri="{FF2B5EF4-FFF2-40B4-BE49-F238E27FC236}">
              <a16:creationId xmlns:a16="http://schemas.microsoft.com/office/drawing/2014/main" id="{00000000-0008-0000-0800-0000DA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435</xdr:row>
      <xdr:rowOff>428625</xdr:rowOff>
    </xdr:from>
    <xdr:ext cx="85725" cy="156322"/>
    <xdr:sp macro="" textlink="">
      <xdr:nvSpPr>
        <xdr:cNvPr id="2779" name="Text Box 4">
          <a:extLst>
            <a:ext uri="{FF2B5EF4-FFF2-40B4-BE49-F238E27FC236}">
              <a16:creationId xmlns:a16="http://schemas.microsoft.com/office/drawing/2014/main" id="{00000000-0008-0000-0800-0000DB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411</xdr:row>
      <xdr:rowOff>428625</xdr:rowOff>
    </xdr:from>
    <xdr:ext cx="85725" cy="150329"/>
    <xdr:sp macro="" textlink="">
      <xdr:nvSpPr>
        <xdr:cNvPr id="2780" name="Text Box 4">
          <a:extLst>
            <a:ext uri="{FF2B5EF4-FFF2-40B4-BE49-F238E27FC236}">
              <a16:creationId xmlns:a16="http://schemas.microsoft.com/office/drawing/2014/main" id="{00000000-0008-0000-0800-0000DC0A0000}"/>
            </a:ext>
          </a:extLst>
        </xdr:cNvPr>
        <xdr:cNvSpPr txBox="1">
          <a:spLocks noChangeArrowheads="1"/>
        </xdr:cNvSpPr>
      </xdr:nvSpPr>
      <xdr:spPr bwMode="auto">
        <a:xfrm>
          <a:off x="314325" y="395097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2781" name="Text Box 4">
          <a:extLst>
            <a:ext uri="{FF2B5EF4-FFF2-40B4-BE49-F238E27FC236}">
              <a16:creationId xmlns:a16="http://schemas.microsoft.com/office/drawing/2014/main" id="{00000000-0008-0000-0800-0000DD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2782" name="Text Box 6">
          <a:extLst>
            <a:ext uri="{FF2B5EF4-FFF2-40B4-BE49-F238E27FC236}">
              <a16:creationId xmlns:a16="http://schemas.microsoft.com/office/drawing/2014/main" id="{00000000-0008-0000-0800-0000DE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3" name="Text Box 4">
          <a:extLst>
            <a:ext uri="{FF2B5EF4-FFF2-40B4-BE49-F238E27FC236}">
              <a16:creationId xmlns:a16="http://schemas.microsoft.com/office/drawing/2014/main" id="{00000000-0008-0000-0800-0000DF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4" name="Text Box 6">
          <a:extLst>
            <a:ext uri="{FF2B5EF4-FFF2-40B4-BE49-F238E27FC236}">
              <a16:creationId xmlns:a16="http://schemas.microsoft.com/office/drawing/2014/main" id="{00000000-0008-0000-0800-0000E0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5" name="Text Box 4">
          <a:extLst>
            <a:ext uri="{FF2B5EF4-FFF2-40B4-BE49-F238E27FC236}">
              <a16:creationId xmlns:a16="http://schemas.microsoft.com/office/drawing/2014/main" id="{00000000-0008-0000-0800-0000E1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6" name="Text Box 6">
          <a:extLst>
            <a:ext uri="{FF2B5EF4-FFF2-40B4-BE49-F238E27FC236}">
              <a16:creationId xmlns:a16="http://schemas.microsoft.com/office/drawing/2014/main" id="{00000000-0008-0000-0800-0000E2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7" name="Text Box 4">
          <a:extLst>
            <a:ext uri="{FF2B5EF4-FFF2-40B4-BE49-F238E27FC236}">
              <a16:creationId xmlns:a16="http://schemas.microsoft.com/office/drawing/2014/main" id="{00000000-0008-0000-0800-0000E3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88" name="Text Box 6">
          <a:extLst>
            <a:ext uri="{FF2B5EF4-FFF2-40B4-BE49-F238E27FC236}">
              <a16:creationId xmlns:a16="http://schemas.microsoft.com/office/drawing/2014/main" id="{00000000-0008-0000-0800-0000E4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2789" name="Text Box 4">
          <a:extLst>
            <a:ext uri="{FF2B5EF4-FFF2-40B4-BE49-F238E27FC236}">
              <a16:creationId xmlns:a16="http://schemas.microsoft.com/office/drawing/2014/main" id="{00000000-0008-0000-0800-0000E5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2790" name="Text Box 6">
          <a:extLst>
            <a:ext uri="{FF2B5EF4-FFF2-40B4-BE49-F238E27FC236}">
              <a16:creationId xmlns:a16="http://schemas.microsoft.com/office/drawing/2014/main" id="{00000000-0008-0000-0800-0000E6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91" name="Text Box 4">
          <a:extLst>
            <a:ext uri="{FF2B5EF4-FFF2-40B4-BE49-F238E27FC236}">
              <a16:creationId xmlns:a16="http://schemas.microsoft.com/office/drawing/2014/main" id="{00000000-0008-0000-0800-0000E7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2792" name="Text Box 6">
          <a:extLst>
            <a:ext uri="{FF2B5EF4-FFF2-40B4-BE49-F238E27FC236}">
              <a16:creationId xmlns:a16="http://schemas.microsoft.com/office/drawing/2014/main" id="{00000000-0008-0000-0800-0000E8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2793" name="Text Box 4">
          <a:extLst>
            <a:ext uri="{FF2B5EF4-FFF2-40B4-BE49-F238E27FC236}">
              <a16:creationId xmlns:a16="http://schemas.microsoft.com/office/drawing/2014/main" id="{00000000-0008-0000-0800-0000E9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2794" name="Text Box 6">
          <a:extLst>
            <a:ext uri="{FF2B5EF4-FFF2-40B4-BE49-F238E27FC236}">
              <a16:creationId xmlns:a16="http://schemas.microsoft.com/office/drawing/2014/main" id="{00000000-0008-0000-0800-0000EA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430</xdr:row>
      <xdr:rowOff>0</xdr:rowOff>
    </xdr:from>
    <xdr:ext cx="85725" cy="114300"/>
    <xdr:sp macro="" textlink="">
      <xdr:nvSpPr>
        <xdr:cNvPr id="2795" name="Text Box 6">
          <a:extLst>
            <a:ext uri="{FF2B5EF4-FFF2-40B4-BE49-F238E27FC236}">
              <a16:creationId xmlns:a16="http://schemas.microsoft.com/office/drawing/2014/main" id="{00000000-0008-0000-0800-0000EB0A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6348"/>
    <xdr:sp macro="" textlink="">
      <xdr:nvSpPr>
        <xdr:cNvPr id="2796" name="Text Box 4">
          <a:extLst>
            <a:ext uri="{FF2B5EF4-FFF2-40B4-BE49-F238E27FC236}">
              <a16:creationId xmlns:a16="http://schemas.microsoft.com/office/drawing/2014/main" id="{00000000-0008-0000-0800-0000EC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6348"/>
    <xdr:sp macro="" textlink="">
      <xdr:nvSpPr>
        <xdr:cNvPr id="2797" name="Text Box 6">
          <a:extLst>
            <a:ext uri="{FF2B5EF4-FFF2-40B4-BE49-F238E27FC236}">
              <a16:creationId xmlns:a16="http://schemas.microsoft.com/office/drawing/2014/main" id="{00000000-0008-0000-0800-0000ED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2798" name="Text Box 6">
          <a:extLst>
            <a:ext uri="{FF2B5EF4-FFF2-40B4-BE49-F238E27FC236}">
              <a16:creationId xmlns:a16="http://schemas.microsoft.com/office/drawing/2014/main" id="{00000000-0008-0000-0800-0000EE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6373"/>
    <xdr:sp macro="" textlink="">
      <xdr:nvSpPr>
        <xdr:cNvPr id="2799" name="Text Box 4">
          <a:extLst>
            <a:ext uri="{FF2B5EF4-FFF2-40B4-BE49-F238E27FC236}">
              <a16:creationId xmlns:a16="http://schemas.microsoft.com/office/drawing/2014/main" id="{00000000-0008-0000-0800-0000EF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6373"/>
    <xdr:sp macro="" textlink="">
      <xdr:nvSpPr>
        <xdr:cNvPr id="2800" name="Text Box 6">
          <a:extLst>
            <a:ext uri="{FF2B5EF4-FFF2-40B4-BE49-F238E27FC236}">
              <a16:creationId xmlns:a16="http://schemas.microsoft.com/office/drawing/2014/main" id="{00000000-0008-0000-0800-0000F0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2801" name="Text Box 4">
          <a:extLst>
            <a:ext uri="{FF2B5EF4-FFF2-40B4-BE49-F238E27FC236}">
              <a16:creationId xmlns:a16="http://schemas.microsoft.com/office/drawing/2014/main" id="{00000000-0008-0000-0800-0000F1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2802" name="Text Box 6">
          <a:extLst>
            <a:ext uri="{FF2B5EF4-FFF2-40B4-BE49-F238E27FC236}">
              <a16:creationId xmlns:a16="http://schemas.microsoft.com/office/drawing/2014/main" id="{00000000-0008-0000-0800-0000F2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427</xdr:row>
      <xdr:rowOff>190500</xdr:rowOff>
    </xdr:from>
    <xdr:ext cx="85725" cy="675153"/>
    <xdr:sp macro="" textlink="">
      <xdr:nvSpPr>
        <xdr:cNvPr id="2804" name="Text Box 6">
          <a:extLst>
            <a:ext uri="{FF2B5EF4-FFF2-40B4-BE49-F238E27FC236}">
              <a16:creationId xmlns:a16="http://schemas.microsoft.com/office/drawing/2014/main" id="{00000000-0008-0000-0800-0000F40A0000}"/>
            </a:ext>
          </a:extLst>
        </xdr:cNvPr>
        <xdr:cNvSpPr txBox="1">
          <a:spLocks noChangeArrowheads="1"/>
        </xdr:cNvSpPr>
      </xdr:nvSpPr>
      <xdr:spPr bwMode="auto">
        <a:xfrm>
          <a:off x="3152775" y="4256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2805" name="Text Box 4">
          <a:extLst>
            <a:ext uri="{FF2B5EF4-FFF2-40B4-BE49-F238E27FC236}">
              <a16:creationId xmlns:a16="http://schemas.microsoft.com/office/drawing/2014/main" id="{00000000-0008-0000-0800-0000F5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2806" name="Text Box 6">
          <a:extLst>
            <a:ext uri="{FF2B5EF4-FFF2-40B4-BE49-F238E27FC236}">
              <a16:creationId xmlns:a16="http://schemas.microsoft.com/office/drawing/2014/main" id="{00000000-0008-0000-0800-0000F6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5153"/>
    <xdr:sp macro="" textlink="">
      <xdr:nvSpPr>
        <xdr:cNvPr id="2807" name="Text Box 4">
          <a:extLst>
            <a:ext uri="{FF2B5EF4-FFF2-40B4-BE49-F238E27FC236}">
              <a16:creationId xmlns:a16="http://schemas.microsoft.com/office/drawing/2014/main" id="{00000000-0008-0000-0800-0000F7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5153"/>
    <xdr:sp macro="" textlink="">
      <xdr:nvSpPr>
        <xdr:cNvPr id="2808" name="Text Box 6">
          <a:extLst>
            <a:ext uri="{FF2B5EF4-FFF2-40B4-BE49-F238E27FC236}">
              <a16:creationId xmlns:a16="http://schemas.microsoft.com/office/drawing/2014/main" id="{00000000-0008-0000-0800-0000F8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2809" name="Text Box 4">
          <a:extLst>
            <a:ext uri="{FF2B5EF4-FFF2-40B4-BE49-F238E27FC236}">
              <a16:creationId xmlns:a16="http://schemas.microsoft.com/office/drawing/2014/main" id="{00000000-0008-0000-0800-0000F90A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2810" name="Text Box 4">
          <a:extLst>
            <a:ext uri="{FF2B5EF4-FFF2-40B4-BE49-F238E27FC236}">
              <a16:creationId xmlns:a16="http://schemas.microsoft.com/office/drawing/2014/main" id="{00000000-0008-0000-0800-0000FA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2811" name="Text Box 6">
          <a:extLst>
            <a:ext uri="{FF2B5EF4-FFF2-40B4-BE49-F238E27FC236}">
              <a16:creationId xmlns:a16="http://schemas.microsoft.com/office/drawing/2014/main" id="{00000000-0008-0000-0800-0000FB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2812" name="Text Box 6">
          <a:extLst>
            <a:ext uri="{FF2B5EF4-FFF2-40B4-BE49-F238E27FC236}">
              <a16:creationId xmlns:a16="http://schemas.microsoft.com/office/drawing/2014/main" id="{00000000-0008-0000-0800-0000FC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1416"/>
    <xdr:sp macro="" textlink="">
      <xdr:nvSpPr>
        <xdr:cNvPr id="2813" name="Text Box 4">
          <a:extLst>
            <a:ext uri="{FF2B5EF4-FFF2-40B4-BE49-F238E27FC236}">
              <a16:creationId xmlns:a16="http://schemas.microsoft.com/office/drawing/2014/main" id="{00000000-0008-0000-0800-0000FD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1416"/>
    <xdr:sp macro="" textlink="">
      <xdr:nvSpPr>
        <xdr:cNvPr id="2814" name="Text Box 6">
          <a:extLst>
            <a:ext uri="{FF2B5EF4-FFF2-40B4-BE49-F238E27FC236}">
              <a16:creationId xmlns:a16="http://schemas.microsoft.com/office/drawing/2014/main" id="{00000000-0008-0000-0800-0000FE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2815" name="Text Box 4">
          <a:extLst>
            <a:ext uri="{FF2B5EF4-FFF2-40B4-BE49-F238E27FC236}">
              <a16:creationId xmlns:a16="http://schemas.microsoft.com/office/drawing/2014/main" id="{00000000-0008-0000-0800-0000FF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2816" name="Text Box 6">
          <a:extLst>
            <a:ext uri="{FF2B5EF4-FFF2-40B4-BE49-F238E27FC236}">
              <a16:creationId xmlns:a16="http://schemas.microsoft.com/office/drawing/2014/main" id="{00000000-0008-0000-0800-000000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836"/>
    <xdr:sp macro="" textlink="">
      <xdr:nvSpPr>
        <xdr:cNvPr id="2817" name="Text Box 4">
          <a:extLst>
            <a:ext uri="{FF2B5EF4-FFF2-40B4-BE49-F238E27FC236}">
              <a16:creationId xmlns:a16="http://schemas.microsoft.com/office/drawing/2014/main" id="{00000000-0008-0000-0800-000001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836"/>
    <xdr:sp macro="" textlink="">
      <xdr:nvSpPr>
        <xdr:cNvPr id="2818" name="Text Box 6">
          <a:extLst>
            <a:ext uri="{FF2B5EF4-FFF2-40B4-BE49-F238E27FC236}">
              <a16:creationId xmlns:a16="http://schemas.microsoft.com/office/drawing/2014/main" id="{00000000-0008-0000-0800-000002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2819" name="Text Box 4">
          <a:extLst>
            <a:ext uri="{FF2B5EF4-FFF2-40B4-BE49-F238E27FC236}">
              <a16:creationId xmlns:a16="http://schemas.microsoft.com/office/drawing/2014/main" id="{00000000-0008-0000-0800-000003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2820" name="Text Box 6">
          <a:extLst>
            <a:ext uri="{FF2B5EF4-FFF2-40B4-BE49-F238E27FC236}">
              <a16:creationId xmlns:a16="http://schemas.microsoft.com/office/drawing/2014/main" id="{00000000-0008-0000-0800-000004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6836"/>
    <xdr:sp macro="" textlink="">
      <xdr:nvSpPr>
        <xdr:cNvPr id="2821" name="Text Box 4">
          <a:extLst>
            <a:ext uri="{FF2B5EF4-FFF2-40B4-BE49-F238E27FC236}">
              <a16:creationId xmlns:a16="http://schemas.microsoft.com/office/drawing/2014/main" id="{00000000-0008-0000-0800-000005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6836"/>
    <xdr:sp macro="" textlink="">
      <xdr:nvSpPr>
        <xdr:cNvPr id="2822" name="Text Box 6">
          <a:extLst>
            <a:ext uri="{FF2B5EF4-FFF2-40B4-BE49-F238E27FC236}">
              <a16:creationId xmlns:a16="http://schemas.microsoft.com/office/drawing/2014/main" id="{00000000-0008-0000-0800-000006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2823" name="Text Box 4">
          <a:extLst>
            <a:ext uri="{FF2B5EF4-FFF2-40B4-BE49-F238E27FC236}">
              <a16:creationId xmlns:a16="http://schemas.microsoft.com/office/drawing/2014/main" id="{00000000-0008-0000-0800-000007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2824" name="Text Box 6">
          <a:extLst>
            <a:ext uri="{FF2B5EF4-FFF2-40B4-BE49-F238E27FC236}">
              <a16:creationId xmlns:a16="http://schemas.microsoft.com/office/drawing/2014/main" id="{00000000-0008-0000-0800-00000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2825" name="Text Box 4">
          <a:extLst>
            <a:ext uri="{FF2B5EF4-FFF2-40B4-BE49-F238E27FC236}">
              <a16:creationId xmlns:a16="http://schemas.microsoft.com/office/drawing/2014/main" id="{00000000-0008-0000-0800-000009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2826" name="Text Box 6">
          <a:extLst>
            <a:ext uri="{FF2B5EF4-FFF2-40B4-BE49-F238E27FC236}">
              <a16:creationId xmlns:a16="http://schemas.microsoft.com/office/drawing/2014/main" id="{00000000-0008-0000-0800-00000A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2827" name="Text Box 4">
          <a:extLst>
            <a:ext uri="{FF2B5EF4-FFF2-40B4-BE49-F238E27FC236}">
              <a16:creationId xmlns:a16="http://schemas.microsoft.com/office/drawing/2014/main" id="{00000000-0008-0000-0800-00000B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2828" name="Text Box 6">
          <a:extLst>
            <a:ext uri="{FF2B5EF4-FFF2-40B4-BE49-F238E27FC236}">
              <a16:creationId xmlns:a16="http://schemas.microsoft.com/office/drawing/2014/main" id="{00000000-0008-0000-0800-00000C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2829" name="Text Box 6">
          <a:extLst>
            <a:ext uri="{FF2B5EF4-FFF2-40B4-BE49-F238E27FC236}">
              <a16:creationId xmlns:a16="http://schemas.microsoft.com/office/drawing/2014/main" id="{00000000-0008-0000-0800-00000D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2830" name="Text Box 4">
          <a:extLst>
            <a:ext uri="{FF2B5EF4-FFF2-40B4-BE49-F238E27FC236}">
              <a16:creationId xmlns:a16="http://schemas.microsoft.com/office/drawing/2014/main" id="{00000000-0008-0000-0800-00000E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2831" name="Text Box 6">
          <a:extLst>
            <a:ext uri="{FF2B5EF4-FFF2-40B4-BE49-F238E27FC236}">
              <a16:creationId xmlns:a16="http://schemas.microsoft.com/office/drawing/2014/main" id="{00000000-0008-0000-0800-00000F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2832" name="Text Box 4">
          <a:extLst>
            <a:ext uri="{FF2B5EF4-FFF2-40B4-BE49-F238E27FC236}">
              <a16:creationId xmlns:a16="http://schemas.microsoft.com/office/drawing/2014/main" id="{00000000-0008-0000-0800-000010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2833" name="Text Box 6">
          <a:extLst>
            <a:ext uri="{FF2B5EF4-FFF2-40B4-BE49-F238E27FC236}">
              <a16:creationId xmlns:a16="http://schemas.microsoft.com/office/drawing/2014/main" id="{00000000-0008-0000-0800-000011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2834" name="Text Box 4">
          <a:extLst>
            <a:ext uri="{FF2B5EF4-FFF2-40B4-BE49-F238E27FC236}">
              <a16:creationId xmlns:a16="http://schemas.microsoft.com/office/drawing/2014/main" id="{00000000-0008-0000-0800-000012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2835" name="Text Box 6">
          <a:extLst>
            <a:ext uri="{FF2B5EF4-FFF2-40B4-BE49-F238E27FC236}">
              <a16:creationId xmlns:a16="http://schemas.microsoft.com/office/drawing/2014/main" id="{00000000-0008-0000-0800-000013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2836" name="Text Box 4">
          <a:extLst>
            <a:ext uri="{FF2B5EF4-FFF2-40B4-BE49-F238E27FC236}">
              <a16:creationId xmlns:a16="http://schemas.microsoft.com/office/drawing/2014/main" id="{00000000-0008-0000-0800-000014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2837" name="Text Box 6">
          <a:extLst>
            <a:ext uri="{FF2B5EF4-FFF2-40B4-BE49-F238E27FC236}">
              <a16:creationId xmlns:a16="http://schemas.microsoft.com/office/drawing/2014/main" id="{00000000-0008-0000-0800-000015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2838" name="Text Box 4">
          <a:extLst>
            <a:ext uri="{FF2B5EF4-FFF2-40B4-BE49-F238E27FC236}">
              <a16:creationId xmlns:a16="http://schemas.microsoft.com/office/drawing/2014/main" id="{00000000-0008-0000-0800-000016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2839" name="Text Box 6">
          <a:extLst>
            <a:ext uri="{FF2B5EF4-FFF2-40B4-BE49-F238E27FC236}">
              <a16:creationId xmlns:a16="http://schemas.microsoft.com/office/drawing/2014/main" id="{00000000-0008-0000-0800-000017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2840" name="Text Box 4">
          <a:extLst>
            <a:ext uri="{FF2B5EF4-FFF2-40B4-BE49-F238E27FC236}">
              <a16:creationId xmlns:a16="http://schemas.microsoft.com/office/drawing/2014/main" id="{00000000-0008-0000-0800-00001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2841" name="Text Box 6">
          <a:extLst>
            <a:ext uri="{FF2B5EF4-FFF2-40B4-BE49-F238E27FC236}">
              <a16:creationId xmlns:a16="http://schemas.microsoft.com/office/drawing/2014/main" id="{00000000-0008-0000-0800-000019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6322"/>
    <xdr:sp macro="" textlink="">
      <xdr:nvSpPr>
        <xdr:cNvPr id="2842" name="Text Box 4">
          <a:extLst>
            <a:ext uri="{FF2B5EF4-FFF2-40B4-BE49-F238E27FC236}">
              <a16:creationId xmlns:a16="http://schemas.microsoft.com/office/drawing/2014/main" id="{00000000-0008-0000-0800-00001A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6322"/>
    <xdr:sp macro="" textlink="">
      <xdr:nvSpPr>
        <xdr:cNvPr id="2843" name="Text Box 4">
          <a:extLst>
            <a:ext uri="{FF2B5EF4-FFF2-40B4-BE49-F238E27FC236}">
              <a16:creationId xmlns:a16="http://schemas.microsoft.com/office/drawing/2014/main" id="{00000000-0008-0000-0800-00001B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0329"/>
    <xdr:sp macro="" textlink="">
      <xdr:nvSpPr>
        <xdr:cNvPr id="2844" name="Text Box 4">
          <a:extLst>
            <a:ext uri="{FF2B5EF4-FFF2-40B4-BE49-F238E27FC236}">
              <a16:creationId xmlns:a16="http://schemas.microsoft.com/office/drawing/2014/main" id="{00000000-0008-0000-0800-00001C0B0000}"/>
            </a:ext>
          </a:extLst>
        </xdr:cNvPr>
        <xdr:cNvSpPr txBox="1">
          <a:spLocks noChangeArrowheads="1"/>
        </xdr:cNvSpPr>
      </xdr:nvSpPr>
      <xdr:spPr bwMode="auto">
        <a:xfrm>
          <a:off x="314325" y="460819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45" name="Text Box 4">
          <a:extLst>
            <a:ext uri="{FF2B5EF4-FFF2-40B4-BE49-F238E27FC236}">
              <a16:creationId xmlns:a16="http://schemas.microsoft.com/office/drawing/2014/main" id="{00000000-0008-0000-0800-00001D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46" name="Text Box 6">
          <a:extLst>
            <a:ext uri="{FF2B5EF4-FFF2-40B4-BE49-F238E27FC236}">
              <a16:creationId xmlns:a16="http://schemas.microsoft.com/office/drawing/2014/main" id="{00000000-0008-0000-0800-00001E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47" name="Text Box 4">
          <a:extLst>
            <a:ext uri="{FF2B5EF4-FFF2-40B4-BE49-F238E27FC236}">
              <a16:creationId xmlns:a16="http://schemas.microsoft.com/office/drawing/2014/main" id="{00000000-0008-0000-0800-00001F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48" name="Text Box 6">
          <a:extLst>
            <a:ext uri="{FF2B5EF4-FFF2-40B4-BE49-F238E27FC236}">
              <a16:creationId xmlns:a16="http://schemas.microsoft.com/office/drawing/2014/main" id="{00000000-0008-0000-0800-000020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49" name="Text Box 4">
          <a:extLst>
            <a:ext uri="{FF2B5EF4-FFF2-40B4-BE49-F238E27FC236}">
              <a16:creationId xmlns:a16="http://schemas.microsoft.com/office/drawing/2014/main" id="{00000000-0008-0000-0800-000021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50" name="Text Box 6">
          <a:extLst>
            <a:ext uri="{FF2B5EF4-FFF2-40B4-BE49-F238E27FC236}">
              <a16:creationId xmlns:a16="http://schemas.microsoft.com/office/drawing/2014/main" id="{00000000-0008-0000-0800-000022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51" name="Text Box 4">
          <a:extLst>
            <a:ext uri="{FF2B5EF4-FFF2-40B4-BE49-F238E27FC236}">
              <a16:creationId xmlns:a16="http://schemas.microsoft.com/office/drawing/2014/main" id="{00000000-0008-0000-0800-000023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52" name="Text Box 6">
          <a:extLst>
            <a:ext uri="{FF2B5EF4-FFF2-40B4-BE49-F238E27FC236}">
              <a16:creationId xmlns:a16="http://schemas.microsoft.com/office/drawing/2014/main" id="{00000000-0008-0000-0800-000024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114300"/>
    <xdr:sp macro="" textlink="">
      <xdr:nvSpPr>
        <xdr:cNvPr id="2853" name="Text Box 4">
          <a:extLst>
            <a:ext uri="{FF2B5EF4-FFF2-40B4-BE49-F238E27FC236}">
              <a16:creationId xmlns:a16="http://schemas.microsoft.com/office/drawing/2014/main" id="{00000000-0008-0000-0800-000025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114300"/>
    <xdr:sp macro="" textlink="">
      <xdr:nvSpPr>
        <xdr:cNvPr id="2854" name="Text Box 6">
          <a:extLst>
            <a:ext uri="{FF2B5EF4-FFF2-40B4-BE49-F238E27FC236}">
              <a16:creationId xmlns:a16="http://schemas.microsoft.com/office/drawing/2014/main" id="{00000000-0008-0000-0800-000026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55" name="Text Box 4">
          <a:extLst>
            <a:ext uri="{FF2B5EF4-FFF2-40B4-BE49-F238E27FC236}">
              <a16:creationId xmlns:a16="http://schemas.microsoft.com/office/drawing/2014/main" id="{00000000-0008-0000-0800-000027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56" name="Text Box 6">
          <a:extLst>
            <a:ext uri="{FF2B5EF4-FFF2-40B4-BE49-F238E27FC236}">
              <a16:creationId xmlns:a16="http://schemas.microsoft.com/office/drawing/2014/main" id="{00000000-0008-0000-0800-000028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114300"/>
    <xdr:sp macro="" textlink="">
      <xdr:nvSpPr>
        <xdr:cNvPr id="2857" name="Text Box 4">
          <a:extLst>
            <a:ext uri="{FF2B5EF4-FFF2-40B4-BE49-F238E27FC236}">
              <a16:creationId xmlns:a16="http://schemas.microsoft.com/office/drawing/2014/main" id="{00000000-0008-0000-0800-000029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114300"/>
    <xdr:sp macro="" textlink="">
      <xdr:nvSpPr>
        <xdr:cNvPr id="2858" name="Text Box 6">
          <a:extLst>
            <a:ext uri="{FF2B5EF4-FFF2-40B4-BE49-F238E27FC236}">
              <a16:creationId xmlns:a16="http://schemas.microsoft.com/office/drawing/2014/main" id="{00000000-0008-0000-0800-00002A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14300"/>
    <xdr:sp macro="" textlink="">
      <xdr:nvSpPr>
        <xdr:cNvPr id="2859" name="Text Box 6">
          <a:extLst>
            <a:ext uri="{FF2B5EF4-FFF2-40B4-BE49-F238E27FC236}">
              <a16:creationId xmlns:a16="http://schemas.microsoft.com/office/drawing/2014/main" id="{00000000-0008-0000-0800-00002B0B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2860" name="Text Box 4">
          <a:extLst>
            <a:ext uri="{FF2B5EF4-FFF2-40B4-BE49-F238E27FC236}">
              <a16:creationId xmlns:a16="http://schemas.microsoft.com/office/drawing/2014/main" id="{00000000-0008-0000-0800-00002C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2861" name="Text Box 6">
          <a:extLst>
            <a:ext uri="{FF2B5EF4-FFF2-40B4-BE49-F238E27FC236}">
              <a16:creationId xmlns:a16="http://schemas.microsoft.com/office/drawing/2014/main" id="{00000000-0008-0000-0800-00002D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62" name="Text Box 6">
          <a:extLst>
            <a:ext uri="{FF2B5EF4-FFF2-40B4-BE49-F238E27FC236}">
              <a16:creationId xmlns:a16="http://schemas.microsoft.com/office/drawing/2014/main" id="{00000000-0008-0000-0800-00002E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2863" name="Text Box 4">
          <a:extLst>
            <a:ext uri="{FF2B5EF4-FFF2-40B4-BE49-F238E27FC236}">
              <a16:creationId xmlns:a16="http://schemas.microsoft.com/office/drawing/2014/main" id="{00000000-0008-0000-0800-00002F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2864" name="Text Box 6">
          <a:extLst>
            <a:ext uri="{FF2B5EF4-FFF2-40B4-BE49-F238E27FC236}">
              <a16:creationId xmlns:a16="http://schemas.microsoft.com/office/drawing/2014/main" id="{00000000-0008-0000-0800-000030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65" name="Text Box 4">
          <a:extLst>
            <a:ext uri="{FF2B5EF4-FFF2-40B4-BE49-F238E27FC236}">
              <a16:creationId xmlns:a16="http://schemas.microsoft.com/office/drawing/2014/main" id="{00000000-0008-0000-0800-000031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66" name="Text Box 6">
          <a:extLst>
            <a:ext uri="{FF2B5EF4-FFF2-40B4-BE49-F238E27FC236}">
              <a16:creationId xmlns:a16="http://schemas.microsoft.com/office/drawing/2014/main" id="{00000000-0008-0000-0800-000032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2867" name="Text Box 4">
          <a:extLst>
            <a:ext uri="{FF2B5EF4-FFF2-40B4-BE49-F238E27FC236}">
              <a16:creationId xmlns:a16="http://schemas.microsoft.com/office/drawing/2014/main" id="{00000000-0008-0000-0800-000033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2868" name="Text Box 6">
          <a:extLst>
            <a:ext uri="{FF2B5EF4-FFF2-40B4-BE49-F238E27FC236}">
              <a16:creationId xmlns:a16="http://schemas.microsoft.com/office/drawing/2014/main" id="{00000000-0008-0000-0800-000034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69" name="Text Box 4">
          <a:extLst>
            <a:ext uri="{FF2B5EF4-FFF2-40B4-BE49-F238E27FC236}">
              <a16:creationId xmlns:a16="http://schemas.microsoft.com/office/drawing/2014/main" id="{00000000-0008-0000-0800-000035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70" name="Text Box 6">
          <a:extLst>
            <a:ext uri="{FF2B5EF4-FFF2-40B4-BE49-F238E27FC236}">
              <a16:creationId xmlns:a16="http://schemas.microsoft.com/office/drawing/2014/main" id="{00000000-0008-0000-0800-000036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2871" name="Text Box 4">
          <a:extLst>
            <a:ext uri="{FF2B5EF4-FFF2-40B4-BE49-F238E27FC236}">
              <a16:creationId xmlns:a16="http://schemas.microsoft.com/office/drawing/2014/main" id="{00000000-0008-0000-0800-000037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2872" name="Text Box 6">
          <a:extLst>
            <a:ext uri="{FF2B5EF4-FFF2-40B4-BE49-F238E27FC236}">
              <a16:creationId xmlns:a16="http://schemas.microsoft.com/office/drawing/2014/main" id="{00000000-0008-0000-0800-000038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0329"/>
    <xdr:sp macro="" textlink="">
      <xdr:nvSpPr>
        <xdr:cNvPr id="2873" name="Text Box 4">
          <a:extLst>
            <a:ext uri="{FF2B5EF4-FFF2-40B4-BE49-F238E27FC236}">
              <a16:creationId xmlns:a16="http://schemas.microsoft.com/office/drawing/2014/main" id="{00000000-0008-0000-0800-0000390B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874" name="Text Box 4">
          <a:extLst>
            <a:ext uri="{FF2B5EF4-FFF2-40B4-BE49-F238E27FC236}">
              <a16:creationId xmlns:a16="http://schemas.microsoft.com/office/drawing/2014/main" id="{00000000-0008-0000-0800-00003A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875" name="Text Box 6">
          <a:extLst>
            <a:ext uri="{FF2B5EF4-FFF2-40B4-BE49-F238E27FC236}">
              <a16:creationId xmlns:a16="http://schemas.microsoft.com/office/drawing/2014/main" id="{00000000-0008-0000-0800-00003B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836"/>
    <xdr:sp macro="" textlink="">
      <xdr:nvSpPr>
        <xdr:cNvPr id="2876" name="Text Box 6">
          <a:extLst>
            <a:ext uri="{FF2B5EF4-FFF2-40B4-BE49-F238E27FC236}">
              <a16:creationId xmlns:a16="http://schemas.microsoft.com/office/drawing/2014/main" id="{00000000-0008-0000-0800-00003C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21416"/>
    <xdr:sp macro="" textlink="">
      <xdr:nvSpPr>
        <xdr:cNvPr id="2877" name="Text Box 4">
          <a:extLst>
            <a:ext uri="{FF2B5EF4-FFF2-40B4-BE49-F238E27FC236}">
              <a16:creationId xmlns:a16="http://schemas.microsoft.com/office/drawing/2014/main" id="{00000000-0008-0000-0800-00003D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21416"/>
    <xdr:sp macro="" textlink="">
      <xdr:nvSpPr>
        <xdr:cNvPr id="2878" name="Text Box 6">
          <a:extLst>
            <a:ext uri="{FF2B5EF4-FFF2-40B4-BE49-F238E27FC236}">
              <a16:creationId xmlns:a16="http://schemas.microsoft.com/office/drawing/2014/main" id="{00000000-0008-0000-0800-00003E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836"/>
    <xdr:sp macro="" textlink="">
      <xdr:nvSpPr>
        <xdr:cNvPr id="2879" name="Text Box 4">
          <a:extLst>
            <a:ext uri="{FF2B5EF4-FFF2-40B4-BE49-F238E27FC236}">
              <a16:creationId xmlns:a16="http://schemas.microsoft.com/office/drawing/2014/main" id="{00000000-0008-0000-0800-00003F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836"/>
    <xdr:sp macro="" textlink="">
      <xdr:nvSpPr>
        <xdr:cNvPr id="2880" name="Text Box 6">
          <a:extLst>
            <a:ext uri="{FF2B5EF4-FFF2-40B4-BE49-F238E27FC236}">
              <a16:creationId xmlns:a16="http://schemas.microsoft.com/office/drawing/2014/main" id="{00000000-0008-0000-0800-000040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836"/>
    <xdr:sp macro="" textlink="">
      <xdr:nvSpPr>
        <xdr:cNvPr id="2881" name="Text Box 4">
          <a:extLst>
            <a:ext uri="{FF2B5EF4-FFF2-40B4-BE49-F238E27FC236}">
              <a16:creationId xmlns:a16="http://schemas.microsoft.com/office/drawing/2014/main" id="{00000000-0008-0000-0800-000041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836"/>
    <xdr:sp macro="" textlink="">
      <xdr:nvSpPr>
        <xdr:cNvPr id="2882" name="Text Box 6">
          <a:extLst>
            <a:ext uri="{FF2B5EF4-FFF2-40B4-BE49-F238E27FC236}">
              <a16:creationId xmlns:a16="http://schemas.microsoft.com/office/drawing/2014/main" id="{00000000-0008-0000-0800-000042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836"/>
    <xdr:sp macro="" textlink="">
      <xdr:nvSpPr>
        <xdr:cNvPr id="2883" name="Text Box 4">
          <a:extLst>
            <a:ext uri="{FF2B5EF4-FFF2-40B4-BE49-F238E27FC236}">
              <a16:creationId xmlns:a16="http://schemas.microsoft.com/office/drawing/2014/main" id="{00000000-0008-0000-0800-000043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836"/>
    <xdr:sp macro="" textlink="">
      <xdr:nvSpPr>
        <xdr:cNvPr id="2884" name="Text Box 6">
          <a:extLst>
            <a:ext uri="{FF2B5EF4-FFF2-40B4-BE49-F238E27FC236}">
              <a16:creationId xmlns:a16="http://schemas.microsoft.com/office/drawing/2014/main" id="{00000000-0008-0000-0800-000044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6836"/>
    <xdr:sp macro="" textlink="">
      <xdr:nvSpPr>
        <xdr:cNvPr id="2885" name="Text Box 4">
          <a:extLst>
            <a:ext uri="{FF2B5EF4-FFF2-40B4-BE49-F238E27FC236}">
              <a16:creationId xmlns:a16="http://schemas.microsoft.com/office/drawing/2014/main" id="{00000000-0008-0000-0800-000045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6836"/>
    <xdr:sp macro="" textlink="">
      <xdr:nvSpPr>
        <xdr:cNvPr id="2886" name="Text Box 6">
          <a:extLst>
            <a:ext uri="{FF2B5EF4-FFF2-40B4-BE49-F238E27FC236}">
              <a16:creationId xmlns:a16="http://schemas.microsoft.com/office/drawing/2014/main" id="{00000000-0008-0000-0800-000046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887" name="Text Box 4">
          <a:extLst>
            <a:ext uri="{FF2B5EF4-FFF2-40B4-BE49-F238E27FC236}">
              <a16:creationId xmlns:a16="http://schemas.microsoft.com/office/drawing/2014/main" id="{00000000-0008-0000-0800-000047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888" name="Text Box 6">
          <a:extLst>
            <a:ext uri="{FF2B5EF4-FFF2-40B4-BE49-F238E27FC236}">
              <a16:creationId xmlns:a16="http://schemas.microsoft.com/office/drawing/2014/main" id="{00000000-0008-0000-0800-00004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89" name="Text Box 4">
          <a:extLst>
            <a:ext uri="{FF2B5EF4-FFF2-40B4-BE49-F238E27FC236}">
              <a16:creationId xmlns:a16="http://schemas.microsoft.com/office/drawing/2014/main" id="{00000000-0008-0000-0800-000049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2890" name="Text Box 6">
          <a:extLst>
            <a:ext uri="{FF2B5EF4-FFF2-40B4-BE49-F238E27FC236}">
              <a16:creationId xmlns:a16="http://schemas.microsoft.com/office/drawing/2014/main" id="{00000000-0008-0000-0800-00004A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2891" name="Text Box 4">
          <a:extLst>
            <a:ext uri="{FF2B5EF4-FFF2-40B4-BE49-F238E27FC236}">
              <a16:creationId xmlns:a16="http://schemas.microsoft.com/office/drawing/2014/main" id="{00000000-0008-0000-0800-00004B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2892" name="Text Box 6">
          <a:extLst>
            <a:ext uri="{FF2B5EF4-FFF2-40B4-BE49-F238E27FC236}">
              <a16:creationId xmlns:a16="http://schemas.microsoft.com/office/drawing/2014/main" id="{00000000-0008-0000-0800-00004C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93" name="Text Box 6">
          <a:extLst>
            <a:ext uri="{FF2B5EF4-FFF2-40B4-BE49-F238E27FC236}">
              <a16:creationId xmlns:a16="http://schemas.microsoft.com/office/drawing/2014/main" id="{00000000-0008-0000-0800-00004D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2894" name="Text Box 4">
          <a:extLst>
            <a:ext uri="{FF2B5EF4-FFF2-40B4-BE49-F238E27FC236}">
              <a16:creationId xmlns:a16="http://schemas.microsoft.com/office/drawing/2014/main" id="{00000000-0008-0000-0800-00004E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2895" name="Text Box 6">
          <a:extLst>
            <a:ext uri="{FF2B5EF4-FFF2-40B4-BE49-F238E27FC236}">
              <a16:creationId xmlns:a16="http://schemas.microsoft.com/office/drawing/2014/main" id="{00000000-0008-0000-0800-00004F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96" name="Text Box 4">
          <a:extLst>
            <a:ext uri="{FF2B5EF4-FFF2-40B4-BE49-F238E27FC236}">
              <a16:creationId xmlns:a16="http://schemas.microsoft.com/office/drawing/2014/main" id="{00000000-0008-0000-0800-000050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897" name="Text Box 6">
          <a:extLst>
            <a:ext uri="{FF2B5EF4-FFF2-40B4-BE49-F238E27FC236}">
              <a16:creationId xmlns:a16="http://schemas.microsoft.com/office/drawing/2014/main" id="{00000000-0008-0000-0800-000051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2898" name="Text Box 4">
          <a:extLst>
            <a:ext uri="{FF2B5EF4-FFF2-40B4-BE49-F238E27FC236}">
              <a16:creationId xmlns:a16="http://schemas.microsoft.com/office/drawing/2014/main" id="{00000000-0008-0000-0800-000052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2899" name="Text Box 6">
          <a:extLst>
            <a:ext uri="{FF2B5EF4-FFF2-40B4-BE49-F238E27FC236}">
              <a16:creationId xmlns:a16="http://schemas.microsoft.com/office/drawing/2014/main" id="{00000000-0008-0000-0800-000053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900" name="Text Box 4">
          <a:extLst>
            <a:ext uri="{FF2B5EF4-FFF2-40B4-BE49-F238E27FC236}">
              <a16:creationId xmlns:a16="http://schemas.microsoft.com/office/drawing/2014/main" id="{00000000-0008-0000-0800-000054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2901" name="Text Box 6">
          <a:extLst>
            <a:ext uri="{FF2B5EF4-FFF2-40B4-BE49-F238E27FC236}">
              <a16:creationId xmlns:a16="http://schemas.microsoft.com/office/drawing/2014/main" id="{00000000-0008-0000-0800-000055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2902" name="Text Box 4">
          <a:extLst>
            <a:ext uri="{FF2B5EF4-FFF2-40B4-BE49-F238E27FC236}">
              <a16:creationId xmlns:a16="http://schemas.microsoft.com/office/drawing/2014/main" id="{00000000-0008-0000-0800-000056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2903" name="Text Box 6">
          <a:extLst>
            <a:ext uri="{FF2B5EF4-FFF2-40B4-BE49-F238E27FC236}">
              <a16:creationId xmlns:a16="http://schemas.microsoft.com/office/drawing/2014/main" id="{00000000-0008-0000-0800-000057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904" name="Text Box 4">
          <a:extLst>
            <a:ext uri="{FF2B5EF4-FFF2-40B4-BE49-F238E27FC236}">
              <a16:creationId xmlns:a16="http://schemas.microsoft.com/office/drawing/2014/main" id="{00000000-0008-0000-0800-00005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2905" name="Text Box 6">
          <a:extLst>
            <a:ext uri="{FF2B5EF4-FFF2-40B4-BE49-F238E27FC236}">
              <a16:creationId xmlns:a16="http://schemas.microsoft.com/office/drawing/2014/main" id="{00000000-0008-0000-0800-000059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25</xdr:row>
      <xdr:rowOff>0</xdr:rowOff>
    </xdr:from>
    <xdr:to>
      <xdr:col>2</xdr:col>
      <xdr:colOff>85725</xdr:colOff>
      <xdr:row>25</xdr:row>
      <xdr:rowOff>209550</xdr:rowOff>
    </xdr:to>
    <xdr:sp macro="" textlink="">
      <xdr:nvSpPr>
        <xdr:cNvPr id="2906" name="Text Box 4">
          <a:extLst>
            <a:ext uri="{FF2B5EF4-FFF2-40B4-BE49-F238E27FC236}">
              <a16:creationId xmlns:a16="http://schemas.microsoft.com/office/drawing/2014/main" id="{00000000-0008-0000-0800-00005A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7" name="Text Box 6">
          <a:extLst>
            <a:ext uri="{FF2B5EF4-FFF2-40B4-BE49-F238E27FC236}">
              <a16:creationId xmlns:a16="http://schemas.microsoft.com/office/drawing/2014/main" id="{00000000-0008-0000-0800-00005B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8" name="Text Box 8">
          <a:extLst>
            <a:ext uri="{FF2B5EF4-FFF2-40B4-BE49-F238E27FC236}">
              <a16:creationId xmlns:a16="http://schemas.microsoft.com/office/drawing/2014/main" id="{00000000-0008-0000-0800-00005C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909" name="Text Box 4">
          <a:extLst>
            <a:ext uri="{FF2B5EF4-FFF2-40B4-BE49-F238E27FC236}">
              <a16:creationId xmlns:a16="http://schemas.microsoft.com/office/drawing/2014/main" id="{00000000-0008-0000-0800-00005D0B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0" name="Text Box 4">
          <a:extLst>
            <a:ext uri="{FF2B5EF4-FFF2-40B4-BE49-F238E27FC236}">
              <a16:creationId xmlns:a16="http://schemas.microsoft.com/office/drawing/2014/main" id="{00000000-0008-0000-0800-00005E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1" name="Text Box 6">
          <a:extLst>
            <a:ext uri="{FF2B5EF4-FFF2-40B4-BE49-F238E27FC236}">
              <a16:creationId xmlns:a16="http://schemas.microsoft.com/office/drawing/2014/main" id="{00000000-0008-0000-0800-00005F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45</xdr:row>
      <xdr:rowOff>47625</xdr:rowOff>
    </xdr:from>
    <xdr:to>
      <xdr:col>2</xdr:col>
      <xdr:colOff>676275</xdr:colOff>
      <xdr:row>48</xdr:row>
      <xdr:rowOff>57151</xdr:rowOff>
    </xdr:to>
    <xdr:sp macro="" textlink="">
      <xdr:nvSpPr>
        <xdr:cNvPr id="2912" name="Text Box 4">
          <a:extLst>
            <a:ext uri="{FF2B5EF4-FFF2-40B4-BE49-F238E27FC236}">
              <a16:creationId xmlns:a16="http://schemas.microsoft.com/office/drawing/2014/main" id="{00000000-0008-0000-0800-0000600B0000}"/>
            </a:ext>
          </a:extLst>
        </xdr:cNvPr>
        <xdr:cNvSpPr txBox="1">
          <a:spLocks noChangeArrowheads="1"/>
        </xdr:cNvSpPr>
      </xdr:nvSpPr>
      <xdr:spPr bwMode="auto">
        <a:xfrm>
          <a:off x="1800225" y="8820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9526</xdr:rowOff>
    </xdr:to>
    <xdr:sp macro="" textlink="">
      <xdr:nvSpPr>
        <xdr:cNvPr id="2913" name="Text Box 6">
          <a:extLst>
            <a:ext uri="{FF2B5EF4-FFF2-40B4-BE49-F238E27FC236}">
              <a16:creationId xmlns:a16="http://schemas.microsoft.com/office/drawing/2014/main" id="{00000000-0008-0000-0800-0000610B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4" name="Text Box 6">
          <a:extLst>
            <a:ext uri="{FF2B5EF4-FFF2-40B4-BE49-F238E27FC236}">
              <a16:creationId xmlns:a16="http://schemas.microsoft.com/office/drawing/2014/main" id="{00000000-0008-0000-0800-000062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209551</xdr:rowOff>
    </xdr:to>
    <xdr:sp macro="" textlink="">
      <xdr:nvSpPr>
        <xdr:cNvPr id="2915" name="Text Box 4">
          <a:extLst>
            <a:ext uri="{FF2B5EF4-FFF2-40B4-BE49-F238E27FC236}">
              <a16:creationId xmlns:a16="http://schemas.microsoft.com/office/drawing/2014/main" id="{00000000-0008-0000-0800-000063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209551</xdr:rowOff>
    </xdr:to>
    <xdr:sp macro="" textlink="">
      <xdr:nvSpPr>
        <xdr:cNvPr id="2916" name="Text Box 6">
          <a:extLst>
            <a:ext uri="{FF2B5EF4-FFF2-40B4-BE49-F238E27FC236}">
              <a16:creationId xmlns:a16="http://schemas.microsoft.com/office/drawing/2014/main" id="{00000000-0008-0000-0800-000064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7" name="Text Box 4">
          <a:extLst>
            <a:ext uri="{FF2B5EF4-FFF2-40B4-BE49-F238E27FC236}">
              <a16:creationId xmlns:a16="http://schemas.microsoft.com/office/drawing/2014/main" id="{00000000-0008-0000-0800-000065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8" name="Text Box 6">
          <a:extLst>
            <a:ext uri="{FF2B5EF4-FFF2-40B4-BE49-F238E27FC236}">
              <a16:creationId xmlns:a16="http://schemas.microsoft.com/office/drawing/2014/main" id="{00000000-0008-0000-0800-000066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919" name="Text Box 4">
          <a:extLst>
            <a:ext uri="{FF2B5EF4-FFF2-40B4-BE49-F238E27FC236}">
              <a16:creationId xmlns:a16="http://schemas.microsoft.com/office/drawing/2014/main" id="{00000000-0008-0000-0800-0000670B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21" name="Text Box 4">
          <a:extLst>
            <a:ext uri="{FF2B5EF4-FFF2-40B4-BE49-F238E27FC236}">
              <a16:creationId xmlns:a16="http://schemas.microsoft.com/office/drawing/2014/main" id="{00000000-0008-0000-0800-000069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45</xdr:row>
      <xdr:rowOff>0</xdr:rowOff>
    </xdr:from>
    <xdr:to>
      <xdr:col>2</xdr:col>
      <xdr:colOff>1000125</xdr:colOff>
      <xdr:row>47</xdr:row>
      <xdr:rowOff>238124</xdr:rowOff>
    </xdr:to>
    <xdr:sp macro="" textlink="">
      <xdr:nvSpPr>
        <xdr:cNvPr id="2922" name="Text Box 6">
          <a:extLst>
            <a:ext uri="{FF2B5EF4-FFF2-40B4-BE49-F238E27FC236}">
              <a16:creationId xmlns:a16="http://schemas.microsoft.com/office/drawing/2014/main" id="{00000000-0008-0000-0800-00006A0B0000}"/>
            </a:ext>
          </a:extLst>
        </xdr:cNvPr>
        <xdr:cNvSpPr txBox="1">
          <a:spLocks noChangeArrowheads="1"/>
        </xdr:cNvSpPr>
      </xdr:nvSpPr>
      <xdr:spPr bwMode="auto">
        <a:xfrm>
          <a:off x="21240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3" name="Text Box 4">
          <a:extLst>
            <a:ext uri="{FF2B5EF4-FFF2-40B4-BE49-F238E27FC236}">
              <a16:creationId xmlns:a16="http://schemas.microsoft.com/office/drawing/2014/main" id="{00000000-0008-0000-0800-00006B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4" name="Text Box 6">
          <a:extLst>
            <a:ext uri="{FF2B5EF4-FFF2-40B4-BE49-F238E27FC236}">
              <a16:creationId xmlns:a16="http://schemas.microsoft.com/office/drawing/2014/main" id="{00000000-0008-0000-0800-00006C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9526</xdr:rowOff>
    </xdr:to>
    <xdr:sp macro="" textlink="">
      <xdr:nvSpPr>
        <xdr:cNvPr id="2926" name="Text Box 6">
          <a:extLst>
            <a:ext uri="{FF2B5EF4-FFF2-40B4-BE49-F238E27FC236}">
              <a16:creationId xmlns:a16="http://schemas.microsoft.com/office/drawing/2014/main" id="{00000000-0008-0000-0800-00006E0B0000}"/>
            </a:ext>
          </a:extLst>
        </xdr:cNvPr>
        <xdr:cNvSpPr txBox="1">
          <a:spLocks noChangeArrowheads="1"/>
        </xdr:cNvSpPr>
      </xdr:nvSpPr>
      <xdr:spPr bwMode="auto">
        <a:xfrm>
          <a:off x="1209675" y="10182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27" name="Text Box 6">
          <a:extLst>
            <a:ext uri="{FF2B5EF4-FFF2-40B4-BE49-F238E27FC236}">
              <a16:creationId xmlns:a16="http://schemas.microsoft.com/office/drawing/2014/main" id="{00000000-0008-0000-0800-00006F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209551</xdr:rowOff>
    </xdr:to>
    <xdr:sp macro="" textlink="">
      <xdr:nvSpPr>
        <xdr:cNvPr id="2928" name="Text Box 4">
          <a:extLst>
            <a:ext uri="{FF2B5EF4-FFF2-40B4-BE49-F238E27FC236}">
              <a16:creationId xmlns:a16="http://schemas.microsoft.com/office/drawing/2014/main" id="{00000000-0008-0000-0800-000070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209551</xdr:rowOff>
    </xdr:to>
    <xdr:sp macro="" textlink="">
      <xdr:nvSpPr>
        <xdr:cNvPr id="2929" name="Text Box 6">
          <a:extLst>
            <a:ext uri="{FF2B5EF4-FFF2-40B4-BE49-F238E27FC236}">
              <a16:creationId xmlns:a16="http://schemas.microsoft.com/office/drawing/2014/main" id="{00000000-0008-0000-0800-000071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0" name="Text Box 4">
          <a:extLst>
            <a:ext uri="{FF2B5EF4-FFF2-40B4-BE49-F238E27FC236}">
              <a16:creationId xmlns:a16="http://schemas.microsoft.com/office/drawing/2014/main" id="{00000000-0008-0000-0800-000072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1" name="Text Box 6">
          <a:extLst>
            <a:ext uri="{FF2B5EF4-FFF2-40B4-BE49-F238E27FC236}">
              <a16:creationId xmlns:a16="http://schemas.microsoft.com/office/drawing/2014/main" id="{00000000-0008-0000-0800-000073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4" name="Text Box 4">
          <a:extLst>
            <a:ext uri="{FF2B5EF4-FFF2-40B4-BE49-F238E27FC236}">
              <a16:creationId xmlns:a16="http://schemas.microsoft.com/office/drawing/2014/main" id="{00000000-0008-0000-0800-000076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50</xdr:row>
      <xdr:rowOff>0</xdr:rowOff>
    </xdr:from>
    <xdr:to>
      <xdr:col>2</xdr:col>
      <xdr:colOff>1000125</xdr:colOff>
      <xdr:row>52</xdr:row>
      <xdr:rowOff>238124</xdr:rowOff>
    </xdr:to>
    <xdr:sp macro="" textlink="">
      <xdr:nvSpPr>
        <xdr:cNvPr id="2935" name="Text Box 6">
          <a:extLst>
            <a:ext uri="{FF2B5EF4-FFF2-40B4-BE49-F238E27FC236}">
              <a16:creationId xmlns:a16="http://schemas.microsoft.com/office/drawing/2014/main" id="{00000000-0008-0000-0800-0000770B0000}"/>
            </a:ext>
          </a:extLst>
        </xdr:cNvPr>
        <xdr:cNvSpPr txBox="1">
          <a:spLocks noChangeArrowheads="1"/>
        </xdr:cNvSpPr>
      </xdr:nvSpPr>
      <xdr:spPr bwMode="auto">
        <a:xfrm>
          <a:off x="21240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76</xdr:row>
      <xdr:rowOff>0</xdr:rowOff>
    </xdr:from>
    <xdr:ext cx="85725" cy="114300"/>
    <xdr:sp macro="" textlink="">
      <xdr:nvSpPr>
        <xdr:cNvPr id="2936" name="Text Box 4">
          <a:extLst>
            <a:ext uri="{FF2B5EF4-FFF2-40B4-BE49-F238E27FC236}">
              <a16:creationId xmlns:a16="http://schemas.microsoft.com/office/drawing/2014/main" id="{00000000-0008-0000-0800-000078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37" name="Text Box 6">
          <a:extLst>
            <a:ext uri="{FF2B5EF4-FFF2-40B4-BE49-F238E27FC236}">
              <a16:creationId xmlns:a16="http://schemas.microsoft.com/office/drawing/2014/main" id="{00000000-0008-0000-0800-000079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8" name="Text Box 4">
          <a:extLst>
            <a:ext uri="{FF2B5EF4-FFF2-40B4-BE49-F238E27FC236}">
              <a16:creationId xmlns:a16="http://schemas.microsoft.com/office/drawing/2014/main" id="{00000000-0008-0000-0800-00007A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9" name="Text Box 6">
          <a:extLst>
            <a:ext uri="{FF2B5EF4-FFF2-40B4-BE49-F238E27FC236}">
              <a16:creationId xmlns:a16="http://schemas.microsoft.com/office/drawing/2014/main" id="{00000000-0008-0000-0800-00007B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0" name="Text Box 4">
          <a:extLst>
            <a:ext uri="{FF2B5EF4-FFF2-40B4-BE49-F238E27FC236}">
              <a16:creationId xmlns:a16="http://schemas.microsoft.com/office/drawing/2014/main" id="{00000000-0008-0000-0800-00007C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1" name="Text Box 6">
          <a:extLst>
            <a:ext uri="{FF2B5EF4-FFF2-40B4-BE49-F238E27FC236}">
              <a16:creationId xmlns:a16="http://schemas.microsoft.com/office/drawing/2014/main" id="{00000000-0008-0000-0800-00007D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2" name="Text Box 4">
          <a:extLst>
            <a:ext uri="{FF2B5EF4-FFF2-40B4-BE49-F238E27FC236}">
              <a16:creationId xmlns:a16="http://schemas.microsoft.com/office/drawing/2014/main" id="{00000000-0008-0000-0800-00007E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3" name="Text Box 6">
          <a:extLst>
            <a:ext uri="{FF2B5EF4-FFF2-40B4-BE49-F238E27FC236}">
              <a16:creationId xmlns:a16="http://schemas.microsoft.com/office/drawing/2014/main" id="{00000000-0008-0000-0800-00007F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4" name="Text Box 4">
          <a:extLst>
            <a:ext uri="{FF2B5EF4-FFF2-40B4-BE49-F238E27FC236}">
              <a16:creationId xmlns:a16="http://schemas.microsoft.com/office/drawing/2014/main" id="{00000000-0008-0000-0800-000080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5" name="Text Box 6">
          <a:extLst>
            <a:ext uri="{FF2B5EF4-FFF2-40B4-BE49-F238E27FC236}">
              <a16:creationId xmlns:a16="http://schemas.microsoft.com/office/drawing/2014/main" id="{00000000-0008-0000-0800-000081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6" name="Text Box 4">
          <a:extLst>
            <a:ext uri="{FF2B5EF4-FFF2-40B4-BE49-F238E27FC236}">
              <a16:creationId xmlns:a16="http://schemas.microsoft.com/office/drawing/2014/main" id="{00000000-0008-0000-0800-000082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7" name="Text Box 6">
          <a:extLst>
            <a:ext uri="{FF2B5EF4-FFF2-40B4-BE49-F238E27FC236}">
              <a16:creationId xmlns:a16="http://schemas.microsoft.com/office/drawing/2014/main" id="{00000000-0008-0000-0800-000083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8" name="Text Box 4">
          <a:extLst>
            <a:ext uri="{FF2B5EF4-FFF2-40B4-BE49-F238E27FC236}">
              <a16:creationId xmlns:a16="http://schemas.microsoft.com/office/drawing/2014/main" id="{00000000-0008-0000-0800-000084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9" name="Text Box 6">
          <a:extLst>
            <a:ext uri="{FF2B5EF4-FFF2-40B4-BE49-F238E27FC236}">
              <a16:creationId xmlns:a16="http://schemas.microsoft.com/office/drawing/2014/main" id="{00000000-0008-0000-0800-000085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950" name="Text Box 6">
          <a:extLst>
            <a:ext uri="{FF2B5EF4-FFF2-40B4-BE49-F238E27FC236}">
              <a16:creationId xmlns:a16="http://schemas.microsoft.com/office/drawing/2014/main" id="{00000000-0008-0000-0800-0000860B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1" name="Text Box 4">
          <a:extLst>
            <a:ext uri="{FF2B5EF4-FFF2-40B4-BE49-F238E27FC236}">
              <a16:creationId xmlns:a16="http://schemas.microsoft.com/office/drawing/2014/main" id="{00000000-0008-0000-0800-000087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2" name="Text Box 6">
          <a:extLst>
            <a:ext uri="{FF2B5EF4-FFF2-40B4-BE49-F238E27FC236}">
              <a16:creationId xmlns:a16="http://schemas.microsoft.com/office/drawing/2014/main" id="{00000000-0008-0000-0800-000088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3" name="Text Box 6">
          <a:extLst>
            <a:ext uri="{FF2B5EF4-FFF2-40B4-BE49-F238E27FC236}">
              <a16:creationId xmlns:a16="http://schemas.microsoft.com/office/drawing/2014/main" id="{00000000-0008-0000-0800-000089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4" name="Text Box 4">
          <a:extLst>
            <a:ext uri="{FF2B5EF4-FFF2-40B4-BE49-F238E27FC236}">
              <a16:creationId xmlns:a16="http://schemas.microsoft.com/office/drawing/2014/main" id="{00000000-0008-0000-0800-00008A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5" name="Text Box 6">
          <a:extLst>
            <a:ext uri="{FF2B5EF4-FFF2-40B4-BE49-F238E27FC236}">
              <a16:creationId xmlns:a16="http://schemas.microsoft.com/office/drawing/2014/main" id="{00000000-0008-0000-0800-00008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6" name="Text Box 4">
          <a:extLst>
            <a:ext uri="{FF2B5EF4-FFF2-40B4-BE49-F238E27FC236}">
              <a16:creationId xmlns:a16="http://schemas.microsoft.com/office/drawing/2014/main" id="{00000000-0008-0000-0800-00008C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7" name="Text Box 6">
          <a:extLst>
            <a:ext uri="{FF2B5EF4-FFF2-40B4-BE49-F238E27FC236}">
              <a16:creationId xmlns:a16="http://schemas.microsoft.com/office/drawing/2014/main" id="{00000000-0008-0000-0800-00008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8" name="Text Box 4">
          <a:extLst>
            <a:ext uri="{FF2B5EF4-FFF2-40B4-BE49-F238E27FC236}">
              <a16:creationId xmlns:a16="http://schemas.microsoft.com/office/drawing/2014/main" id="{00000000-0008-0000-0800-00008E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9" name="Text Box 6">
          <a:extLst>
            <a:ext uri="{FF2B5EF4-FFF2-40B4-BE49-F238E27FC236}">
              <a16:creationId xmlns:a16="http://schemas.microsoft.com/office/drawing/2014/main" id="{00000000-0008-0000-0800-00008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0" name="Text Box 4">
          <a:extLst>
            <a:ext uri="{FF2B5EF4-FFF2-40B4-BE49-F238E27FC236}">
              <a16:creationId xmlns:a16="http://schemas.microsoft.com/office/drawing/2014/main" id="{00000000-0008-0000-0800-000090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1" name="Text Box 6">
          <a:extLst>
            <a:ext uri="{FF2B5EF4-FFF2-40B4-BE49-F238E27FC236}">
              <a16:creationId xmlns:a16="http://schemas.microsoft.com/office/drawing/2014/main" id="{00000000-0008-0000-0800-00009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2" name="Text Box 4">
          <a:extLst>
            <a:ext uri="{FF2B5EF4-FFF2-40B4-BE49-F238E27FC236}">
              <a16:creationId xmlns:a16="http://schemas.microsoft.com/office/drawing/2014/main" id="{00000000-0008-0000-0800-000092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3" name="Text Box 6">
          <a:extLst>
            <a:ext uri="{FF2B5EF4-FFF2-40B4-BE49-F238E27FC236}">
              <a16:creationId xmlns:a16="http://schemas.microsoft.com/office/drawing/2014/main" id="{00000000-0008-0000-0800-000093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64" name="Text Box 4">
          <a:extLst>
            <a:ext uri="{FF2B5EF4-FFF2-40B4-BE49-F238E27FC236}">
              <a16:creationId xmlns:a16="http://schemas.microsoft.com/office/drawing/2014/main" id="{00000000-0008-0000-0800-000094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5" name="Text Box 4">
          <a:extLst>
            <a:ext uri="{FF2B5EF4-FFF2-40B4-BE49-F238E27FC236}">
              <a16:creationId xmlns:a16="http://schemas.microsoft.com/office/drawing/2014/main" id="{00000000-0008-0000-0800-000095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6" name="Text Box 6">
          <a:extLst>
            <a:ext uri="{FF2B5EF4-FFF2-40B4-BE49-F238E27FC236}">
              <a16:creationId xmlns:a16="http://schemas.microsoft.com/office/drawing/2014/main" id="{00000000-0008-0000-0800-000096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67" name="Text Box 6">
          <a:extLst>
            <a:ext uri="{FF2B5EF4-FFF2-40B4-BE49-F238E27FC236}">
              <a16:creationId xmlns:a16="http://schemas.microsoft.com/office/drawing/2014/main" id="{00000000-0008-0000-0800-000097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8" name="Text Box 4">
          <a:extLst>
            <a:ext uri="{FF2B5EF4-FFF2-40B4-BE49-F238E27FC236}">
              <a16:creationId xmlns:a16="http://schemas.microsoft.com/office/drawing/2014/main" id="{00000000-0008-0000-0800-000098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9" name="Text Box 6">
          <a:extLst>
            <a:ext uri="{FF2B5EF4-FFF2-40B4-BE49-F238E27FC236}">
              <a16:creationId xmlns:a16="http://schemas.microsoft.com/office/drawing/2014/main" id="{00000000-0008-0000-0800-000099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0" name="Text Box 4">
          <a:extLst>
            <a:ext uri="{FF2B5EF4-FFF2-40B4-BE49-F238E27FC236}">
              <a16:creationId xmlns:a16="http://schemas.microsoft.com/office/drawing/2014/main" id="{00000000-0008-0000-0800-00009A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1" name="Text Box 6">
          <a:extLst>
            <a:ext uri="{FF2B5EF4-FFF2-40B4-BE49-F238E27FC236}">
              <a16:creationId xmlns:a16="http://schemas.microsoft.com/office/drawing/2014/main" id="{00000000-0008-0000-0800-00009B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2" name="Text Box 4">
          <a:extLst>
            <a:ext uri="{FF2B5EF4-FFF2-40B4-BE49-F238E27FC236}">
              <a16:creationId xmlns:a16="http://schemas.microsoft.com/office/drawing/2014/main" id="{00000000-0008-0000-0800-00009C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3" name="Text Box 6">
          <a:extLst>
            <a:ext uri="{FF2B5EF4-FFF2-40B4-BE49-F238E27FC236}">
              <a16:creationId xmlns:a16="http://schemas.microsoft.com/office/drawing/2014/main" id="{00000000-0008-0000-0800-00009D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4" name="Text Box 4">
          <a:extLst>
            <a:ext uri="{FF2B5EF4-FFF2-40B4-BE49-F238E27FC236}">
              <a16:creationId xmlns:a16="http://schemas.microsoft.com/office/drawing/2014/main" id="{00000000-0008-0000-0800-00009E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5" name="Text Box 6">
          <a:extLst>
            <a:ext uri="{FF2B5EF4-FFF2-40B4-BE49-F238E27FC236}">
              <a16:creationId xmlns:a16="http://schemas.microsoft.com/office/drawing/2014/main" id="{00000000-0008-0000-0800-00009F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6" name="Text Box 4">
          <a:extLst>
            <a:ext uri="{FF2B5EF4-FFF2-40B4-BE49-F238E27FC236}">
              <a16:creationId xmlns:a16="http://schemas.microsoft.com/office/drawing/2014/main" id="{00000000-0008-0000-0800-0000A0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7" name="Text Box 6">
          <a:extLst>
            <a:ext uri="{FF2B5EF4-FFF2-40B4-BE49-F238E27FC236}">
              <a16:creationId xmlns:a16="http://schemas.microsoft.com/office/drawing/2014/main" id="{00000000-0008-0000-0800-0000A1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8" name="Text Box 4">
          <a:extLst>
            <a:ext uri="{FF2B5EF4-FFF2-40B4-BE49-F238E27FC236}">
              <a16:creationId xmlns:a16="http://schemas.microsoft.com/office/drawing/2014/main" id="{00000000-0008-0000-0800-0000A2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9" name="Text Box 6">
          <a:extLst>
            <a:ext uri="{FF2B5EF4-FFF2-40B4-BE49-F238E27FC236}">
              <a16:creationId xmlns:a16="http://schemas.microsoft.com/office/drawing/2014/main" id="{00000000-0008-0000-0800-0000A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0" name="Text Box 4">
          <a:extLst>
            <a:ext uri="{FF2B5EF4-FFF2-40B4-BE49-F238E27FC236}">
              <a16:creationId xmlns:a16="http://schemas.microsoft.com/office/drawing/2014/main" id="{00000000-0008-0000-0800-0000A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1" name="Text Box 6">
          <a:extLst>
            <a:ext uri="{FF2B5EF4-FFF2-40B4-BE49-F238E27FC236}">
              <a16:creationId xmlns:a16="http://schemas.microsoft.com/office/drawing/2014/main" id="{00000000-0008-0000-0800-0000A5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2" name="Text Box 4">
          <a:extLst>
            <a:ext uri="{FF2B5EF4-FFF2-40B4-BE49-F238E27FC236}">
              <a16:creationId xmlns:a16="http://schemas.microsoft.com/office/drawing/2014/main" id="{00000000-0008-0000-0800-0000A6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3" name="Text Box 6">
          <a:extLst>
            <a:ext uri="{FF2B5EF4-FFF2-40B4-BE49-F238E27FC236}">
              <a16:creationId xmlns:a16="http://schemas.microsoft.com/office/drawing/2014/main" id="{00000000-0008-0000-0800-0000A7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4" name="Text Box 6">
          <a:extLst>
            <a:ext uri="{FF2B5EF4-FFF2-40B4-BE49-F238E27FC236}">
              <a16:creationId xmlns:a16="http://schemas.microsoft.com/office/drawing/2014/main" id="{00000000-0008-0000-0800-0000A8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5" name="Text Box 4">
          <a:extLst>
            <a:ext uri="{FF2B5EF4-FFF2-40B4-BE49-F238E27FC236}">
              <a16:creationId xmlns:a16="http://schemas.microsoft.com/office/drawing/2014/main" id="{00000000-0008-0000-0800-0000A9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6" name="Text Box 6">
          <a:extLst>
            <a:ext uri="{FF2B5EF4-FFF2-40B4-BE49-F238E27FC236}">
              <a16:creationId xmlns:a16="http://schemas.microsoft.com/office/drawing/2014/main" id="{00000000-0008-0000-0800-0000AA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7" name="Text Box 4">
          <a:extLst>
            <a:ext uri="{FF2B5EF4-FFF2-40B4-BE49-F238E27FC236}">
              <a16:creationId xmlns:a16="http://schemas.microsoft.com/office/drawing/2014/main" id="{00000000-0008-0000-0800-0000AB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8" name="Text Box 6">
          <a:extLst>
            <a:ext uri="{FF2B5EF4-FFF2-40B4-BE49-F238E27FC236}">
              <a16:creationId xmlns:a16="http://schemas.microsoft.com/office/drawing/2014/main" id="{00000000-0008-0000-0800-0000AC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989" name="Text Box 4">
          <a:extLst>
            <a:ext uri="{FF2B5EF4-FFF2-40B4-BE49-F238E27FC236}">
              <a16:creationId xmlns:a16="http://schemas.microsoft.com/office/drawing/2014/main" id="{00000000-0008-0000-0800-0000AD0B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333375</xdr:colOff>
      <xdr:row>81</xdr:row>
      <xdr:rowOff>76200</xdr:rowOff>
    </xdr:from>
    <xdr:ext cx="85725" cy="675153"/>
    <xdr:sp macro="" textlink="">
      <xdr:nvSpPr>
        <xdr:cNvPr id="2990" name="Text Box 6">
          <a:extLst>
            <a:ext uri="{FF2B5EF4-FFF2-40B4-BE49-F238E27FC236}">
              <a16:creationId xmlns:a16="http://schemas.microsoft.com/office/drawing/2014/main" id="{00000000-0008-0000-0800-0000AE0B0000}"/>
            </a:ext>
          </a:extLst>
        </xdr:cNvPr>
        <xdr:cNvSpPr txBox="1">
          <a:spLocks noChangeArrowheads="1"/>
        </xdr:cNvSpPr>
      </xdr:nvSpPr>
      <xdr:spPr bwMode="auto">
        <a:xfrm>
          <a:off x="3495675" y="17078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1" name="Text Box 4">
          <a:extLst>
            <a:ext uri="{FF2B5EF4-FFF2-40B4-BE49-F238E27FC236}">
              <a16:creationId xmlns:a16="http://schemas.microsoft.com/office/drawing/2014/main" id="{00000000-0008-0000-0800-0000AF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2" name="Text Box 6">
          <a:extLst>
            <a:ext uri="{FF2B5EF4-FFF2-40B4-BE49-F238E27FC236}">
              <a16:creationId xmlns:a16="http://schemas.microsoft.com/office/drawing/2014/main" id="{00000000-0008-0000-0800-0000B0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3" name="Text Box 4">
          <a:extLst>
            <a:ext uri="{FF2B5EF4-FFF2-40B4-BE49-F238E27FC236}">
              <a16:creationId xmlns:a16="http://schemas.microsoft.com/office/drawing/2014/main" id="{00000000-0008-0000-0800-0000B1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4" name="Text Box 6">
          <a:extLst>
            <a:ext uri="{FF2B5EF4-FFF2-40B4-BE49-F238E27FC236}">
              <a16:creationId xmlns:a16="http://schemas.microsoft.com/office/drawing/2014/main" id="{00000000-0008-0000-0800-0000B2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5" name="Text Box 4">
          <a:extLst>
            <a:ext uri="{FF2B5EF4-FFF2-40B4-BE49-F238E27FC236}">
              <a16:creationId xmlns:a16="http://schemas.microsoft.com/office/drawing/2014/main" id="{00000000-0008-0000-0800-0000B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6" name="Text Box 6">
          <a:extLst>
            <a:ext uri="{FF2B5EF4-FFF2-40B4-BE49-F238E27FC236}">
              <a16:creationId xmlns:a16="http://schemas.microsoft.com/office/drawing/2014/main" id="{00000000-0008-0000-0800-0000B4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97" name="Text Box 4">
          <a:extLst>
            <a:ext uri="{FF2B5EF4-FFF2-40B4-BE49-F238E27FC236}">
              <a16:creationId xmlns:a16="http://schemas.microsoft.com/office/drawing/2014/main" id="{00000000-0008-0000-0800-0000B5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8" name="Text Box 4">
          <a:extLst>
            <a:ext uri="{FF2B5EF4-FFF2-40B4-BE49-F238E27FC236}">
              <a16:creationId xmlns:a16="http://schemas.microsoft.com/office/drawing/2014/main" id="{00000000-0008-0000-0800-0000B6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9" name="Text Box 6">
          <a:extLst>
            <a:ext uri="{FF2B5EF4-FFF2-40B4-BE49-F238E27FC236}">
              <a16:creationId xmlns:a16="http://schemas.microsoft.com/office/drawing/2014/main" id="{00000000-0008-0000-0800-0000B7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76</xdr:row>
      <xdr:rowOff>47625</xdr:rowOff>
    </xdr:from>
    <xdr:ext cx="85725" cy="819150"/>
    <xdr:sp macro="" textlink="">
      <xdr:nvSpPr>
        <xdr:cNvPr id="3000" name="Text Box 4">
          <a:extLst>
            <a:ext uri="{FF2B5EF4-FFF2-40B4-BE49-F238E27FC236}">
              <a16:creationId xmlns:a16="http://schemas.microsoft.com/office/drawing/2014/main" id="{00000000-0008-0000-0800-0000B80B0000}"/>
            </a:ext>
          </a:extLst>
        </xdr:cNvPr>
        <xdr:cNvSpPr txBox="1">
          <a:spLocks noChangeArrowheads="1"/>
        </xdr:cNvSpPr>
      </xdr:nvSpPr>
      <xdr:spPr bwMode="auto">
        <a:xfrm>
          <a:off x="1800225" y="156400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3001" name="Text Box 6">
          <a:extLst>
            <a:ext uri="{FF2B5EF4-FFF2-40B4-BE49-F238E27FC236}">
              <a16:creationId xmlns:a16="http://schemas.microsoft.com/office/drawing/2014/main" id="{00000000-0008-0000-0800-0000B9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2" name="Text Box 6">
          <a:extLst>
            <a:ext uri="{FF2B5EF4-FFF2-40B4-BE49-F238E27FC236}">
              <a16:creationId xmlns:a16="http://schemas.microsoft.com/office/drawing/2014/main" id="{00000000-0008-0000-0800-0000BA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3" name="Text Box 4">
          <a:extLst>
            <a:ext uri="{FF2B5EF4-FFF2-40B4-BE49-F238E27FC236}">
              <a16:creationId xmlns:a16="http://schemas.microsoft.com/office/drawing/2014/main" id="{00000000-0008-0000-0800-0000B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4" name="Text Box 6">
          <a:extLst>
            <a:ext uri="{FF2B5EF4-FFF2-40B4-BE49-F238E27FC236}">
              <a16:creationId xmlns:a16="http://schemas.microsoft.com/office/drawing/2014/main" id="{00000000-0008-0000-0800-0000BC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5" name="Text Box 4">
          <a:extLst>
            <a:ext uri="{FF2B5EF4-FFF2-40B4-BE49-F238E27FC236}">
              <a16:creationId xmlns:a16="http://schemas.microsoft.com/office/drawing/2014/main" id="{00000000-0008-0000-0800-0000B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6" name="Text Box 6">
          <a:extLst>
            <a:ext uri="{FF2B5EF4-FFF2-40B4-BE49-F238E27FC236}">
              <a16:creationId xmlns:a16="http://schemas.microsoft.com/office/drawing/2014/main" id="{00000000-0008-0000-0800-0000BE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7" name="Text Box 4">
          <a:extLst>
            <a:ext uri="{FF2B5EF4-FFF2-40B4-BE49-F238E27FC236}">
              <a16:creationId xmlns:a16="http://schemas.microsoft.com/office/drawing/2014/main" id="{00000000-0008-0000-0800-0000B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8" name="Text Box 6">
          <a:extLst>
            <a:ext uri="{FF2B5EF4-FFF2-40B4-BE49-F238E27FC236}">
              <a16:creationId xmlns:a16="http://schemas.microsoft.com/office/drawing/2014/main" id="{00000000-0008-0000-0800-0000C0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9" name="Text Box 4">
          <a:extLst>
            <a:ext uri="{FF2B5EF4-FFF2-40B4-BE49-F238E27FC236}">
              <a16:creationId xmlns:a16="http://schemas.microsoft.com/office/drawing/2014/main" id="{00000000-0008-0000-0800-0000C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77</xdr:row>
      <xdr:rowOff>85725</xdr:rowOff>
    </xdr:from>
    <xdr:ext cx="85725" cy="676274"/>
    <xdr:sp macro="" textlink="">
      <xdr:nvSpPr>
        <xdr:cNvPr id="3010" name="Text Box 6">
          <a:extLst>
            <a:ext uri="{FF2B5EF4-FFF2-40B4-BE49-F238E27FC236}">
              <a16:creationId xmlns:a16="http://schemas.microsoft.com/office/drawing/2014/main" id="{00000000-0008-0000-0800-0000C20B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1" name="Text Box 4">
          <a:extLst>
            <a:ext uri="{FF2B5EF4-FFF2-40B4-BE49-F238E27FC236}">
              <a16:creationId xmlns:a16="http://schemas.microsoft.com/office/drawing/2014/main" id="{00000000-0008-0000-0800-0000C3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2" name="Text Box 6">
          <a:extLst>
            <a:ext uri="{FF2B5EF4-FFF2-40B4-BE49-F238E27FC236}">
              <a16:creationId xmlns:a16="http://schemas.microsoft.com/office/drawing/2014/main" id="{00000000-0008-0000-0800-0000C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9150"/>
    <xdr:sp macro="" textlink="">
      <xdr:nvSpPr>
        <xdr:cNvPr id="3014" name="Text Box 6">
          <a:extLst>
            <a:ext uri="{FF2B5EF4-FFF2-40B4-BE49-F238E27FC236}">
              <a16:creationId xmlns:a16="http://schemas.microsoft.com/office/drawing/2014/main" id="{00000000-0008-0000-0800-0000C60B0000}"/>
            </a:ext>
          </a:extLst>
        </xdr:cNvPr>
        <xdr:cNvSpPr txBox="1">
          <a:spLocks noChangeArrowheads="1"/>
        </xdr:cNvSpPr>
      </xdr:nvSpPr>
      <xdr:spPr bwMode="auto">
        <a:xfrm>
          <a:off x="1209675" y="17002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5" name="Text Box 6">
          <a:extLst>
            <a:ext uri="{FF2B5EF4-FFF2-40B4-BE49-F238E27FC236}">
              <a16:creationId xmlns:a16="http://schemas.microsoft.com/office/drawing/2014/main" id="{00000000-0008-0000-0800-0000C7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6" name="Text Box 4">
          <a:extLst>
            <a:ext uri="{FF2B5EF4-FFF2-40B4-BE49-F238E27FC236}">
              <a16:creationId xmlns:a16="http://schemas.microsoft.com/office/drawing/2014/main" id="{00000000-0008-0000-0800-0000C8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7" name="Text Box 6">
          <a:extLst>
            <a:ext uri="{FF2B5EF4-FFF2-40B4-BE49-F238E27FC236}">
              <a16:creationId xmlns:a16="http://schemas.microsoft.com/office/drawing/2014/main" id="{00000000-0008-0000-0800-0000C9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8" name="Text Box 4">
          <a:extLst>
            <a:ext uri="{FF2B5EF4-FFF2-40B4-BE49-F238E27FC236}">
              <a16:creationId xmlns:a16="http://schemas.microsoft.com/office/drawing/2014/main" id="{00000000-0008-0000-0800-0000CA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9" name="Text Box 6">
          <a:extLst>
            <a:ext uri="{FF2B5EF4-FFF2-40B4-BE49-F238E27FC236}">
              <a16:creationId xmlns:a16="http://schemas.microsoft.com/office/drawing/2014/main" id="{00000000-0008-0000-0800-0000CB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22" name="Text Box 4">
          <a:extLst>
            <a:ext uri="{FF2B5EF4-FFF2-40B4-BE49-F238E27FC236}">
              <a16:creationId xmlns:a16="http://schemas.microsoft.com/office/drawing/2014/main" id="{00000000-0008-0000-0800-0000CE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81</xdr:row>
      <xdr:rowOff>0</xdr:rowOff>
    </xdr:from>
    <xdr:ext cx="85725" cy="676274"/>
    <xdr:sp macro="" textlink="">
      <xdr:nvSpPr>
        <xdr:cNvPr id="3023" name="Text Box 6">
          <a:extLst>
            <a:ext uri="{FF2B5EF4-FFF2-40B4-BE49-F238E27FC236}">
              <a16:creationId xmlns:a16="http://schemas.microsoft.com/office/drawing/2014/main" id="{00000000-0008-0000-0800-0000CF0B0000}"/>
            </a:ext>
          </a:extLst>
        </xdr:cNvPr>
        <xdr:cNvSpPr txBox="1">
          <a:spLocks noChangeArrowheads="1"/>
        </xdr:cNvSpPr>
      </xdr:nvSpPr>
      <xdr:spPr bwMode="auto">
        <a:xfrm>
          <a:off x="21240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024" name="Text Box 4">
          <a:extLst>
            <a:ext uri="{FF2B5EF4-FFF2-40B4-BE49-F238E27FC236}">
              <a16:creationId xmlns:a16="http://schemas.microsoft.com/office/drawing/2014/main" id="{00000000-0008-0000-0800-0000D0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025" name="Text Box 6">
          <a:extLst>
            <a:ext uri="{FF2B5EF4-FFF2-40B4-BE49-F238E27FC236}">
              <a16:creationId xmlns:a16="http://schemas.microsoft.com/office/drawing/2014/main" id="{00000000-0008-0000-0800-0000D1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26" name="Text Box 4">
          <a:extLst>
            <a:ext uri="{FF2B5EF4-FFF2-40B4-BE49-F238E27FC236}">
              <a16:creationId xmlns:a16="http://schemas.microsoft.com/office/drawing/2014/main" id="{00000000-0008-0000-0800-0000D2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27" name="Text Box 6">
          <a:extLst>
            <a:ext uri="{FF2B5EF4-FFF2-40B4-BE49-F238E27FC236}">
              <a16:creationId xmlns:a16="http://schemas.microsoft.com/office/drawing/2014/main" id="{00000000-0008-0000-0800-0000D3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28" name="Text Box 4">
          <a:extLst>
            <a:ext uri="{FF2B5EF4-FFF2-40B4-BE49-F238E27FC236}">
              <a16:creationId xmlns:a16="http://schemas.microsoft.com/office/drawing/2014/main" id="{00000000-0008-0000-0800-0000D4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29" name="Text Box 6">
          <a:extLst>
            <a:ext uri="{FF2B5EF4-FFF2-40B4-BE49-F238E27FC236}">
              <a16:creationId xmlns:a16="http://schemas.microsoft.com/office/drawing/2014/main" id="{00000000-0008-0000-0800-0000D5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30" name="Text Box 4">
          <a:extLst>
            <a:ext uri="{FF2B5EF4-FFF2-40B4-BE49-F238E27FC236}">
              <a16:creationId xmlns:a16="http://schemas.microsoft.com/office/drawing/2014/main" id="{00000000-0008-0000-0800-0000D6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31" name="Text Box 6">
          <a:extLst>
            <a:ext uri="{FF2B5EF4-FFF2-40B4-BE49-F238E27FC236}">
              <a16:creationId xmlns:a16="http://schemas.microsoft.com/office/drawing/2014/main" id="{00000000-0008-0000-0800-0000D7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3032" name="Text Box 4">
          <a:extLst>
            <a:ext uri="{FF2B5EF4-FFF2-40B4-BE49-F238E27FC236}">
              <a16:creationId xmlns:a16="http://schemas.microsoft.com/office/drawing/2014/main" id="{00000000-0008-0000-0800-0000D8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3033" name="Text Box 6">
          <a:extLst>
            <a:ext uri="{FF2B5EF4-FFF2-40B4-BE49-F238E27FC236}">
              <a16:creationId xmlns:a16="http://schemas.microsoft.com/office/drawing/2014/main" id="{00000000-0008-0000-0800-0000D9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34" name="Text Box 4">
          <a:extLst>
            <a:ext uri="{FF2B5EF4-FFF2-40B4-BE49-F238E27FC236}">
              <a16:creationId xmlns:a16="http://schemas.microsoft.com/office/drawing/2014/main" id="{00000000-0008-0000-0800-0000DA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3035" name="Text Box 6">
          <a:extLst>
            <a:ext uri="{FF2B5EF4-FFF2-40B4-BE49-F238E27FC236}">
              <a16:creationId xmlns:a16="http://schemas.microsoft.com/office/drawing/2014/main" id="{00000000-0008-0000-0800-0000DB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3036" name="Text Box 4">
          <a:extLst>
            <a:ext uri="{FF2B5EF4-FFF2-40B4-BE49-F238E27FC236}">
              <a16:creationId xmlns:a16="http://schemas.microsoft.com/office/drawing/2014/main" id="{00000000-0008-0000-0800-0000DC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3037" name="Text Box 6">
          <a:extLst>
            <a:ext uri="{FF2B5EF4-FFF2-40B4-BE49-F238E27FC236}">
              <a16:creationId xmlns:a16="http://schemas.microsoft.com/office/drawing/2014/main" id="{00000000-0008-0000-0800-0000DD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3038" name="Text Box 6">
          <a:extLst>
            <a:ext uri="{FF2B5EF4-FFF2-40B4-BE49-F238E27FC236}">
              <a16:creationId xmlns:a16="http://schemas.microsoft.com/office/drawing/2014/main" id="{00000000-0008-0000-0800-0000DE0B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039" name="Text Box 4">
          <a:extLst>
            <a:ext uri="{FF2B5EF4-FFF2-40B4-BE49-F238E27FC236}">
              <a16:creationId xmlns:a16="http://schemas.microsoft.com/office/drawing/2014/main" id="{00000000-0008-0000-0800-0000DF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040" name="Text Box 6">
          <a:extLst>
            <a:ext uri="{FF2B5EF4-FFF2-40B4-BE49-F238E27FC236}">
              <a16:creationId xmlns:a16="http://schemas.microsoft.com/office/drawing/2014/main" id="{00000000-0008-0000-0800-0000E0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41" name="Text Box 6">
          <a:extLst>
            <a:ext uri="{FF2B5EF4-FFF2-40B4-BE49-F238E27FC236}">
              <a16:creationId xmlns:a16="http://schemas.microsoft.com/office/drawing/2014/main" id="{00000000-0008-0000-0800-0000E1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042" name="Text Box 4">
          <a:extLst>
            <a:ext uri="{FF2B5EF4-FFF2-40B4-BE49-F238E27FC236}">
              <a16:creationId xmlns:a16="http://schemas.microsoft.com/office/drawing/2014/main" id="{00000000-0008-0000-0800-0000E2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043" name="Text Box 6">
          <a:extLst>
            <a:ext uri="{FF2B5EF4-FFF2-40B4-BE49-F238E27FC236}">
              <a16:creationId xmlns:a16="http://schemas.microsoft.com/office/drawing/2014/main" id="{00000000-0008-0000-0800-0000E3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44" name="Text Box 4">
          <a:extLst>
            <a:ext uri="{FF2B5EF4-FFF2-40B4-BE49-F238E27FC236}">
              <a16:creationId xmlns:a16="http://schemas.microsoft.com/office/drawing/2014/main" id="{00000000-0008-0000-0800-0000E4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45" name="Text Box 6">
          <a:extLst>
            <a:ext uri="{FF2B5EF4-FFF2-40B4-BE49-F238E27FC236}">
              <a16:creationId xmlns:a16="http://schemas.microsoft.com/office/drawing/2014/main" id="{00000000-0008-0000-0800-0000E5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046" name="Text Box 4">
          <a:extLst>
            <a:ext uri="{FF2B5EF4-FFF2-40B4-BE49-F238E27FC236}">
              <a16:creationId xmlns:a16="http://schemas.microsoft.com/office/drawing/2014/main" id="{00000000-0008-0000-0800-0000E6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047" name="Text Box 6">
          <a:extLst>
            <a:ext uri="{FF2B5EF4-FFF2-40B4-BE49-F238E27FC236}">
              <a16:creationId xmlns:a16="http://schemas.microsoft.com/office/drawing/2014/main" id="{00000000-0008-0000-0800-0000E7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48" name="Text Box 4">
          <a:extLst>
            <a:ext uri="{FF2B5EF4-FFF2-40B4-BE49-F238E27FC236}">
              <a16:creationId xmlns:a16="http://schemas.microsoft.com/office/drawing/2014/main" id="{00000000-0008-0000-0800-0000E8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49" name="Text Box 6">
          <a:extLst>
            <a:ext uri="{FF2B5EF4-FFF2-40B4-BE49-F238E27FC236}">
              <a16:creationId xmlns:a16="http://schemas.microsoft.com/office/drawing/2014/main" id="{00000000-0008-0000-0800-0000E9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3050" name="Text Box 4">
          <a:extLst>
            <a:ext uri="{FF2B5EF4-FFF2-40B4-BE49-F238E27FC236}">
              <a16:creationId xmlns:a16="http://schemas.microsoft.com/office/drawing/2014/main" id="{00000000-0008-0000-0800-0000EA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3051" name="Text Box 6">
          <a:extLst>
            <a:ext uri="{FF2B5EF4-FFF2-40B4-BE49-F238E27FC236}">
              <a16:creationId xmlns:a16="http://schemas.microsoft.com/office/drawing/2014/main" id="{00000000-0008-0000-0800-0000EB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3052" name="Text Box 4">
          <a:extLst>
            <a:ext uri="{FF2B5EF4-FFF2-40B4-BE49-F238E27FC236}">
              <a16:creationId xmlns:a16="http://schemas.microsoft.com/office/drawing/2014/main" id="{00000000-0008-0000-0800-0000EC0B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3053" name="Text Box 4">
          <a:extLst>
            <a:ext uri="{FF2B5EF4-FFF2-40B4-BE49-F238E27FC236}">
              <a16:creationId xmlns:a16="http://schemas.microsoft.com/office/drawing/2014/main" id="{00000000-0008-0000-0800-0000ED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3054" name="Text Box 6">
          <a:extLst>
            <a:ext uri="{FF2B5EF4-FFF2-40B4-BE49-F238E27FC236}">
              <a16:creationId xmlns:a16="http://schemas.microsoft.com/office/drawing/2014/main" id="{00000000-0008-0000-0800-0000EE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055" name="Text Box 6">
          <a:extLst>
            <a:ext uri="{FF2B5EF4-FFF2-40B4-BE49-F238E27FC236}">
              <a16:creationId xmlns:a16="http://schemas.microsoft.com/office/drawing/2014/main" id="{00000000-0008-0000-0800-0000EF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3056" name="Text Box 4">
          <a:extLst>
            <a:ext uri="{FF2B5EF4-FFF2-40B4-BE49-F238E27FC236}">
              <a16:creationId xmlns:a16="http://schemas.microsoft.com/office/drawing/2014/main" id="{00000000-0008-0000-0800-0000F0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3057" name="Text Box 6">
          <a:extLst>
            <a:ext uri="{FF2B5EF4-FFF2-40B4-BE49-F238E27FC236}">
              <a16:creationId xmlns:a16="http://schemas.microsoft.com/office/drawing/2014/main" id="{00000000-0008-0000-0800-0000F1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058" name="Text Box 4">
          <a:extLst>
            <a:ext uri="{FF2B5EF4-FFF2-40B4-BE49-F238E27FC236}">
              <a16:creationId xmlns:a16="http://schemas.microsoft.com/office/drawing/2014/main" id="{00000000-0008-0000-0800-0000F2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059" name="Text Box 6">
          <a:extLst>
            <a:ext uri="{FF2B5EF4-FFF2-40B4-BE49-F238E27FC236}">
              <a16:creationId xmlns:a16="http://schemas.microsoft.com/office/drawing/2014/main" id="{00000000-0008-0000-0800-0000F3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3060" name="Text Box 4">
          <a:extLst>
            <a:ext uri="{FF2B5EF4-FFF2-40B4-BE49-F238E27FC236}">
              <a16:creationId xmlns:a16="http://schemas.microsoft.com/office/drawing/2014/main" id="{00000000-0008-0000-0800-0000F4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3061" name="Text Box 6">
          <a:extLst>
            <a:ext uri="{FF2B5EF4-FFF2-40B4-BE49-F238E27FC236}">
              <a16:creationId xmlns:a16="http://schemas.microsoft.com/office/drawing/2014/main" id="{00000000-0008-0000-0800-0000F5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062" name="Text Box 4">
          <a:extLst>
            <a:ext uri="{FF2B5EF4-FFF2-40B4-BE49-F238E27FC236}">
              <a16:creationId xmlns:a16="http://schemas.microsoft.com/office/drawing/2014/main" id="{00000000-0008-0000-0800-0000F6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3063" name="Text Box 6">
          <a:extLst>
            <a:ext uri="{FF2B5EF4-FFF2-40B4-BE49-F238E27FC236}">
              <a16:creationId xmlns:a16="http://schemas.microsoft.com/office/drawing/2014/main" id="{00000000-0008-0000-0800-0000F7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3064" name="Text Box 4">
          <a:extLst>
            <a:ext uri="{FF2B5EF4-FFF2-40B4-BE49-F238E27FC236}">
              <a16:creationId xmlns:a16="http://schemas.microsoft.com/office/drawing/2014/main" id="{00000000-0008-0000-0800-0000F8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3065" name="Text Box 6">
          <a:extLst>
            <a:ext uri="{FF2B5EF4-FFF2-40B4-BE49-F238E27FC236}">
              <a16:creationId xmlns:a16="http://schemas.microsoft.com/office/drawing/2014/main" id="{00000000-0008-0000-0800-0000F9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066" name="Text Box 4">
          <a:extLst>
            <a:ext uri="{FF2B5EF4-FFF2-40B4-BE49-F238E27FC236}">
              <a16:creationId xmlns:a16="http://schemas.microsoft.com/office/drawing/2014/main" id="{00000000-0008-0000-0800-0000FA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067" name="Text Box 6">
          <a:extLst>
            <a:ext uri="{FF2B5EF4-FFF2-40B4-BE49-F238E27FC236}">
              <a16:creationId xmlns:a16="http://schemas.microsoft.com/office/drawing/2014/main" id="{00000000-0008-0000-0800-0000FB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068" name="Text Box 4">
          <a:extLst>
            <a:ext uri="{FF2B5EF4-FFF2-40B4-BE49-F238E27FC236}">
              <a16:creationId xmlns:a16="http://schemas.microsoft.com/office/drawing/2014/main" id="{00000000-0008-0000-0800-0000FC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069" name="Text Box 6">
          <a:extLst>
            <a:ext uri="{FF2B5EF4-FFF2-40B4-BE49-F238E27FC236}">
              <a16:creationId xmlns:a16="http://schemas.microsoft.com/office/drawing/2014/main" id="{00000000-0008-0000-0800-0000FD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3070" name="Text Box 4">
          <a:extLst>
            <a:ext uri="{FF2B5EF4-FFF2-40B4-BE49-F238E27FC236}">
              <a16:creationId xmlns:a16="http://schemas.microsoft.com/office/drawing/2014/main" id="{00000000-0008-0000-0800-0000FE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3071" name="Text Box 6">
          <a:extLst>
            <a:ext uri="{FF2B5EF4-FFF2-40B4-BE49-F238E27FC236}">
              <a16:creationId xmlns:a16="http://schemas.microsoft.com/office/drawing/2014/main" id="{00000000-0008-0000-0800-0000FF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072" name="Text Box 6">
          <a:extLst>
            <a:ext uri="{FF2B5EF4-FFF2-40B4-BE49-F238E27FC236}">
              <a16:creationId xmlns:a16="http://schemas.microsoft.com/office/drawing/2014/main" id="{00000000-0008-0000-0800-000000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3073" name="Text Box 4">
          <a:extLst>
            <a:ext uri="{FF2B5EF4-FFF2-40B4-BE49-F238E27FC236}">
              <a16:creationId xmlns:a16="http://schemas.microsoft.com/office/drawing/2014/main" id="{00000000-0008-0000-0800-000001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3074" name="Text Box 6">
          <a:extLst>
            <a:ext uri="{FF2B5EF4-FFF2-40B4-BE49-F238E27FC236}">
              <a16:creationId xmlns:a16="http://schemas.microsoft.com/office/drawing/2014/main" id="{00000000-0008-0000-0800-000002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075" name="Text Box 4">
          <a:extLst>
            <a:ext uri="{FF2B5EF4-FFF2-40B4-BE49-F238E27FC236}">
              <a16:creationId xmlns:a16="http://schemas.microsoft.com/office/drawing/2014/main" id="{00000000-0008-0000-0800-000003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076" name="Text Box 6">
          <a:extLst>
            <a:ext uri="{FF2B5EF4-FFF2-40B4-BE49-F238E27FC236}">
              <a16:creationId xmlns:a16="http://schemas.microsoft.com/office/drawing/2014/main" id="{00000000-0008-0000-0800-000004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3077" name="Text Box 4">
          <a:extLst>
            <a:ext uri="{FF2B5EF4-FFF2-40B4-BE49-F238E27FC236}">
              <a16:creationId xmlns:a16="http://schemas.microsoft.com/office/drawing/2014/main" id="{00000000-0008-0000-0800-000005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3078" name="Text Box 6">
          <a:extLst>
            <a:ext uri="{FF2B5EF4-FFF2-40B4-BE49-F238E27FC236}">
              <a16:creationId xmlns:a16="http://schemas.microsoft.com/office/drawing/2014/main" id="{00000000-0008-0000-0800-000006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079" name="Text Box 4">
          <a:extLst>
            <a:ext uri="{FF2B5EF4-FFF2-40B4-BE49-F238E27FC236}">
              <a16:creationId xmlns:a16="http://schemas.microsoft.com/office/drawing/2014/main" id="{00000000-0008-0000-0800-000007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3080" name="Text Box 6">
          <a:extLst>
            <a:ext uri="{FF2B5EF4-FFF2-40B4-BE49-F238E27FC236}">
              <a16:creationId xmlns:a16="http://schemas.microsoft.com/office/drawing/2014/main" id="{00000000-0008-0000-0800-000008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3081" name="Text Box 4">
          <a:extLst>
            <a:ext uri="{FF2B5EF4-FFF2-40B4-BE49-F238E27FC236}">
              <a16:creationId xmlns:a16="http://schemas.microsoft.com/office/drawing/2014/main" id="{00000000-0008-0000-0800-000009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3082" name="Text Box 6">
          <a:extLst>
            <a:ext uri="{FF2B5EF4-FFF2-40B4-BE49-F238E27FC236}">
              <a16:creationId xmlns:a16="http://schemas.microsoft.com/office/drawing/2014/main" id="{00000000-0008-0000-0800-00000A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083" name="Text Box 4">
          <a:extLst>
            <a:ext uri="{FF2B5EF4-FFF2-40B4-BE49-F238E27FC236}">
              <a16:creationId xmlns:a16="http://schemas.microsoft.com/office/drawing/2014/main" id="{00000000-0008-0000-0800-00000B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3084" name="Text Box 6">
          <a:extLst>
            <a:ext uri="{FF2B5EF4-FFF2-40B4-BE49-F238E27FC236}">
              <a16:creationId xmlns:a16="http://schemas.microsoft.com/office/drawing/2014/main" id="{00000000-0008-0000-0800-00000C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3085" name="Text Box 4">
          <a:extLst>
            <a:ext uri="{FF2B5EF4-FFF2-40B4-BE49-F238E27FC236}">
              <a16:creationId xmlns:a16="http://schemas.microsoft.com/office/drawing/2014/main" id="{00000000-0008-0000-0800-00000D0C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086" name="Text Box 4">
          <a:extLst>
            <a:ext uri="{FF2B5EF4-FFF2-40B4-BE49-F238E27FC236}">
              <a16:creationId xmlns:a16="http://schemas.microsoft.com/office/drawing/2014/main" id="{00000000-0008-0000-0800-00000E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3087" name="Text Box 6">
          <a:extLst>
            <a:ext uri="{FF2B5EF4-FFF2-40B4-BE49-F238E27FC236}">
              <a16:creationId xmlns:a16="http://schemas.microsoft.com/office/drawing/2014/main" id="{00000000-0008-0000-0800-00000F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252</xdr:row>
      <xdr:rowOff>47625</xdr:rowOff>
    </xdr:from>
    <xdr:ext cx="85725" cy="819150"/>
    <xdr:sp macro="" textlink="">
      <xdr:nvSpPr>
        <xdr:cNvPr id="3088" name="Text Box 4">
          <a:extLst>
            <a:ext uri="{FF2B5EF4-FFF2-40B4-BE49-F238E27FC236}">
              <a16:creationId xmlns:a16="http://schemas.microsoft.com/office/drawing/2014/main" id="{00000000-0008-0000-0800-0000100C0000}"/>
            </a:ext>
          </a:extLst>
        </xdr:cNvPr>
        <xdr:cNvSpPr txBox="1">
          <a:spLocks noChangeArrowheads="1"/>
        </xdr:cNvSpPr>
      </xdr:nvSpPr>
      <xdr:spPr bwMode="auto">
        <a:xfrm>
          <a:off x="1800225" y="22479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3089" name="Text Box 6">
          <a:extLst>
            <a:ext uri="{FF2B5EF4-FFF2-40B4-BE49-F238E27FC236}">
              <a16:creationId xmlns:a16="http://schemas.microsoft.com/office/drawing/2014/main" id="{00000000-0008-0000-0800-0000110C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90" name="Text Box 6">
          <a:extLst>
            <a:ext uri="{FF2B5EF4-FFF2-40B4-BE49-F238E27FC236}">
              <a16:creationId xmlns:a16="http://schemas.microsoft.com/office/drawing/2014/main" id="{00000000-0008-0000-0800-000012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091" name="Text Box 4">
          <a:extLst>
            <a:ext uri="{FF2B5EF4-FFF2-40B4-BE49-F238E27FC236}">
              <a16:creationId xmlns:a16="http://schemas.microsoft.com/office/drawing/2014/main" id="{00000000-0008-0000-0800-000013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3092" name="Text Box 6">
          <a:extLst>
            <a:ext uri="{FF2B5EF4-FFF2-40B4-BE49-F238E27FC236}">
              <a16:creationId xmlns:a16="http://schemas.microsoft.com/office/drawing/2014/main" id="{00000000-0008-0000-0800-000014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93" name="Text Box 4">
          <a:extLst>
            <a:ext uri="{FF2B5EF4-FFF2-40B4-BE49-F238E27FC236}">
              <a16:creationId xmlns:a16="http://schemas.microsoft.com/office/drawing/2014/main" id="{00000000-0008-0000-0800-000015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94" name="Text Box 6">
          <a:extLst>
            <a:ext uri="{FF2B5EF4-FFF2-40B4-BE49-F238E27FC236}">
              <a16:creationId xmlns:a16="http://schemas.microsoft.com/office/drawing/2014/main" id="{00000000-0008-0000-0800-000016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095" name="Text Box 4">
          <a:extLst>
            <a:ext uri="{FF2B5EF4-FFF2-40B4-BE49-F238E27FC236}">
              <a16:creationId xmlns:a16="http://schemas.microsoft.com/office/drawing/2014/main" id="{00000000-0008-0000-0800-000017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3096" name="Text Box 6">
          <a:extLst>
            <a:ext uri="{FF2B5EF4-FFF2-40B4-BE49-F238E27FC236}">
              <a16:creationId xmlns:a16="http://schemas.microsoft.com/office/drawing/2014/main" id="{00000000-0008-0000-0800-000018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3097" name="Text Box 4">
          <a:extLst>
            <a:ext uri="{FF2B5EF4-FFF2-40B4-BE49-F238E27FC236}">
              <a16:creationId xmlns:a16="http://schemas.microsoft.com/office/drawing/2014/main" id="{00000000-0008-0000-0800-000019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252</xdr:row>
      <xdr:rowOff>0</xdr:rowOff>
    </xdr:from>
    <xdr:ext cx="85725" cy="676274"/>
    <xdr:sp macro="" textlink="">
      <xdr:nvSpPr>
        <xdr:cNvPr id="3098" name="Text Box 6">
          <a:extLst>
            <a:ext uri="{FF2B5EF4-FFF2-40B4-BE49-F238E27FC236}">
              <a16:creationId xmlns:a16="http://schemas.microsoft.com/office/drawing/2014/main" id="{00000000-0008-0000-0800-00001A0C0000}"/>
            </a:ext>
          </a:extLst>
        </xdr:cNvPr>
        <xdr:cNvSpPr txBox="1">
          <a:spLocks noChangeArrowheads="1"/>
        </xdr:cNvSpPr>
      </xdr:nvSpPr>
      <xdr:spPr bwMode="auto">
        <a:xfrm>
          <a:off x="21240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099" name="Text Box 4">
          <a:extLst>
            <a:ext uri="{FF2B5EF4-FFF2-40B4-BE49-F238E27FC236}">
              <a16:creationId xmlns:a16="http://schemas.microsoft.com/office/drawing/2014/main" id="{00000000-0008-0000-0800-00001B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3100" name="Text Box 6">
          <a:extLst>
            <a:ext uri="{FF2B5EF4-FFF2-40B4-BE49-F238E27FC236}">
              <a16:creationId xmlns:a16="http://schemas.microsoft.com/office/drawing/2014/main" id="{00000000-0008-0000-0800-00001C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257</xdr:row>
      <xdr:rowOff>47625</xdr:rowOff>
    </xdr:from>
    <xdr:ext cx="85725" cy="819150"/>
    <xdr:sp macro="" textlink="">
      <xdr:nvSpPr>
        <xdr:cNvPr id="3101" name="Text Box 4">
          <a:extLst>
            <a:ext uri="{FF2B5EF4-FFF2-40B4-BE49-F238E27FC236}">
              <a16:creationId xmlns:a16="http://schemas.microsoft.com/office/drawing/2014/main" id="{00000000-0008-0000-0800-00001D0C0000}"/>
            </a:ext>
          </a:extLst>
        </xdr:cNvPr>
        <xdr:cNvSpPr txBox="1">
          <a:spLocks noChangeArrowheads="1"/>
        </xdr:cNvSpPr>
      </xdr:nvSpPr>
      <xdr:spPr bwMode="auto">
        <a:xfrm>
          <a:off x="1800225" y="23888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9150"/>
    <xdr:sp macro="" textlink="">
      <xdr:nvSpPr>
        <xdr:cNvPr id="3102" name="Text Box 6">
          <a:extLst>
            <a:ext uri="{FF2B5EF4-FFF2-40B4-BE49-F238E27FC236}">
              <a16:creationId xmlns:a16="http://schemas.microsoft.com/office/drawing/2014/main" id="{00000000-0008-0000-0800-00001E0C0000}"/>
            </a:ext>
          </a:extLst>
        </xdr:cNvPr>
        <xdr:cNvSpPr txBox="1">
          <a:spLocks noChangeArrowheads="1"/>
        </xdr:cNvSpPr>
      </xdr:nvSpPr>
      <xdr:spPr bwMode="auto">
        <a:xfrm>
          <a:off x="1209675" y="23841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103" name="Text Box 6">
          <a:extLst>
            <a:ext uri="{FF2B5EF4-FFF2-40B4-BE49-F238E27FC236}">
              <a16:creationId xmlns:a16="http://schemas.microsoft.com/office/drawing/2014/main" id="{00000000-0008-0000-0800-00001F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3104" name="Text Box 4">
          <a:extLst>
            <a:ext uri="{FF2B5EF4-FFF2-40B4-BE49-F238E27FC236}">
              <a16:creationId xmlns:a16="http://schemas.microsoft.com/office/drawing/2014/main" id="{00000000-0008-0000-0800-000020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3105" name="Text Box 6">
          <a:extLst>
            <a:ext uri="{FF2B5EF4-FFF2-40B4-BE49-F238E27FC236}">
              <a16:creationId xmlns:a16="http://schemas.microsoft.com/office/drawing/2014/main" id="{00000000-0008-0000-0800-000021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106" name="Text Box 4">
          <a:extLst>
            <a:ext uri="{FF2B5EF4-FFF2-40B4-BE49-F238E27FC236}">
              <a16:creationId xmlns:a16="http://schemas.microsoft.com/office/drawing/2014/main" id="{00000000-0008-0000-0800-000022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107" name="Text Box 6">
          <a:extLst>
            <a:ext uri="{FF2B5EF4-FFF2-40B4-BE49-F238E27FC236}">
              <a16:creationId xmlns:a16="http://schemas.microsoft.com/office/drawing/2014/main" id="{00000000-0008-0000-0800-000023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3108" name="Text Box 4">
          <a:extLst>
            <a:ext uri="{FF2B5EF4-FFF2-40B4-BE49-F238E27FC236}">
              <a16:creationId xmlns:a16="http://schemas.microsoft.com/office/drawing/2014/main" id="{00000000-0008-0000-0800-000024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3109" name="Text Box 6">
          <a:extLst>
            <a:ext uri="{FF2B5EF4-FFF2-40B4-BE49-F238E27FC236}">
              <a16:creationId xmlns:a16="http://schemas.microsoft.com/office/drawing/2014/main" id="{00000000-0008-0000-0800-000025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3110" name="Text Box 4">
          <a:extLst>
            <a:ext uri="{FF2B5EF4-FFF2-40B4-BE49-F238E27FC236}">
              <a16:creationId xmlns:a16="http://schemas.microsoft.com/office/drawing/2014/main" id="{00000000-0008-0000-0800-000026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257</xdr:row>
      <xdr:rowOff>0</xdr:rowOff>
    </xdr:from>
    <xdr:ext cx="85725" cy="676274"/>
    <xdr:sp macro="" textlink="">
      <xdr:nvSpPr>
        <xdr:cNvPr id="3111" name="Text Box 6">
          <a:extLst>
            <a:ext uri="{FF2B5EF4-FFF2-40B4-BE49-F238E27FC236}">
              <a16:creationId xmlns:a16="http://schemas.microsoft.com/office/drawing/2014/main" id="{00000000-0008-0000-0800-0000270C0000}"/>
            </a:ext>
          </a:extLst>
        </xdr:cNvPr>
        <xdr:cNvSpPr txBox="1">
          <a:spLocks noChangeArrowheads="1"/>
        </xdr:cNvSpPr>
      </xdr:nvSpPr>
      <xdr:spPr bwMode="auto">
        <a:xfrm>
          <a:off x="21240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3112" name="Text Box 4">
          <a:extLst>
            <a:ext uri="{FF2B5EF4-FFF2-40B4-BE49-F238E27FC236}">
              <a16:creationId xmlns:a16="http://schemas.microsoft.com/office/drawing/2014/main" id="{00000000-0008-0000-0800-000028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3113" name="Text Box 6">
          <a:extLst>
            <a:ext uri="{FF2B5EF4-FFF2-40B4-BE49-F238E27FC236}">
              <a16:creationId xmlns:a16="http://schemas.microsoft.com/office/drawing/2014/main" id="{00000000-0008-0000-0800-000029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4" name="Text Box 4">
          <a:extLst>
            <a:ext uri="{FF2B5EF4-FFF2-40B4-BE49-F238E27FC236}">
              <a16:creationId xmlns:a16="http://schemas.microsoft.com/office/drawing/2014/main" id="{00000000-0008-0000-0800-00002A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5" name="Text Box 6">
          <a:extLst>
            <a:ext uri="{FF2B5EF4-FFF2-40B4-BE49-F238E27FC236}">
              <a16:creationId xmlns:a16="http://schemas.microsoft.com/office/drawing/2014/main" id="{00000000-0008-0000-0800-00002B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6" name="Text Box 4">
          <a:extLst>
            <a:ext uri="{FF2B5EF4-FFF2-40B4-BE49-F238E27FC236}">
              <a16:creationId xmlns:a16="http://schemas.microsoft.com/office/drawing/2014/main" id="{00000000-0008-0000-0800-00002C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7" name="Text Box 6">
          <a:extLst>
            <a:ext uri="{FF2B5EF4-FFF2-40B4-BE49-F238E27FC236}">
              <a16:creationId xmlns:a16="http://schemas.microsoft.com/office/drawing/2014/main" id="{00000000-0008-0000-0800-00002D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8" name="Text Box 4">
          <a:extLst>
            <a:ext uri="{FF2B5EF4-FFF2-40B4-BE49-F238E27FC236}">
              <a16:creationId xmlns:a16="http://schemas.microsoft.com/office/drawing/2014/main" id="{00000000-0008-0000-0800-00002E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19" name="Text Box 6">
          <a:extLst>
            <a:ext uri="{FF2B5EF4-FFF2-40B4-BE49-F238E27FC236}">
              <a16:creationId xmlns:a16="http://schemas.microsoft.com/office/drawing/2014/main" id="{00000000-0008-0000-0800-00002F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3120" name="Text Box 4">
          <a:extLst>
            <a:ext uri="{FF2B5EF4-FFF2-40B4-BE49-F238E27FC236}">
              <a16:creationId xmlns:a16="http://schemas.microsoft.com/office/drawing/2014/main" id="{00000000-0008-0000-0800-000030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3121" name="Text Box 6">
          <a:extLst>
            <a:ext uri="{FF2B5EF4-FFF2-40B4-BE49-F238E27FC236}">
              <a16:creationId xmlns:a16="http://schemas.microsoft.com/office/drawing/2014/main" id="{00000000-0008-0000-0800-000031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22" name="Text Box 4">
          <a:extLst>
            <a:ext uri="{FF2B5EF4-FFF2-40B4-BE49-F238E27FC236}">
              <a16:creationId xmlns:a16="http://schemas.microsoft.com/office/drawing/2014/main" id="{00000000-0008-0000-0800-000032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3123" name="Text Box 6">
          <a:extLst>
            <a:ext uri="{FF2B5EF4-FFF2-40B4-BE49-F238E27FC236}">
              <a16:creationId xmlns:a16="http://schemas.microsoft.com/office/drawing/2014/main" id="{00000000-0008-0000-0800-000033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3124" name="Text Box 4">
          <a:extLst>
            <a:ext uri="{FF2B5EF4-FFF2-40B4-BE49-F238E27FC236}">
              <a16:creationId xmlns:a16="http://schemas.microsoft.com/office/drawing/2014/main" id="{00000000-0008-0000-0800-000034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3125" name="Text Box 6">
          <a:extLst>
            <a:ext uri="{FF2B5EF4-FFF2-40B4-BE49-F238E27FC236}">
              <a16:creationId xmlns:a16="http://schemas.microsoft.com/office/drawing/2014/main" id="{00000000-0008-0000-0800-000035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3126" name="Text Box 6">
          <a:extLst>
            <a:ext uri="{FF2B5EF4-FFF2-40B4-BE49-F238E27FC236}">
              <a16:creationId xmlns:a16="http://schemas.microsoft.com/office/drawing/2014/main" id="{00000000-0008-0000-0800-0000360C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3127" name="Text Box 4">
          <a:extLst>
            <a:ext uri="{FF2B5EF4-FFF2-40B4-BE49-F238E27FC236}">
              <a16:creationId xmlns:a16="http://schemas.microsoft.com/office/drawing/2014/main" id="{00000000-0008-0000-0800-000037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3128" name="Text Box 6">
          <a:extLst>
            <a:ext uri="{FF2B5EF4-FFF2-40B4-BE49-F238E27FC236}">
              <a16:creationId xmlns:a16="http://schemas.microsoft.com/office/drawing/2014/main" id="{00000000-0008-0000-0800-000038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29" name="Text Box 6">
          <a:extLst>
            <a:ext uri="{FF2B5EF4-FFF2-40B4-BE49-F238E27FC236}">
              <a16:creationId xmlns:a16="http://schemas.microsoft.com/office/drawing/2014/main" id="{00000000-0008-0000-0800-000039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3130" name="Text Box 4">
          <a:extLst>
            <a:ext uri="{FF2B5EF4-FFF2-40B4-BE49-F238E27FC236}">
              <a16:creationId xmlns:a16="http://schemas.microsoft.com/office/drawing/2014/main" id="{00000000-0008-0000-0800-00003A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3131" name="Text Box 6">
          <a:extLst>
            <a:ext uri="{FF2B5EF4-FFF2-40B4-BE49-F238E27FC236}">
              <a16:creationId xmlns:a16="http://schemas.microsoft.com/office/drawing/2014/main" id="{00000000-0008-0000-0800-00003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32" name="Text Box 4">
          <a:extLst>
            <a:ext uri="{FF2B5EF4-FFF2-40B4-BE49-F238E27FC236}">
              <a16:creationId xmlns:a16="http://schemas.microsoft.com/office/drawing/2014/main" id="{00000000-0008-0000-0800-00003C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33" name="Text Box 6">
          <a:extLst>
            <a:ext uri="{FF2B5EF4-FFF2-40B4-BE49-F238E27FC236}">
              <a16:creationId xmlns:a16="http://schemas.microsoft.com/office/drawing/2014/main" id="{00000000-0008-0000-0800-00003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3134" name="Text Box 4">
          <a:extLst>
            <a:ext uri="{FF2B5EF4-FFF2-40B4-BE49-F238E27FC236}">
              <a16:creationId xmlns:a16="http://schemas.microsoft.com/office/drawing/2014/main" id="{00000000-0008-0000-0800-00003E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3135" name="Text Box 6">
          <a:extLst>
            <a:ext uri="{FF2B5EF4-FFF2-40B4-BE49-F238E27FC236}">
              <a16:creationId xmlns:a16="http://schemas.microsoft.com/office/drawing/2014/main" id="{00000000-0008-0000-0800-00003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36" name="Text Box 4">
          <a:extLst>
            <a:ext uri="{FF2B5EF4-FFF2-40B4-BE49-F238E27FC236}">
              <a16:creationId xmlns:a16="http://schemas.microsoft.com/office/drawing/2014/main" id="{00000000-0008-0000-0800-000040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37" name="Text Box 6">
          <a:extLst>
            <a:ext uri="{FF2B5EF4-FFF2-40B4-BE49-F238E27FC236}">
              <a16:creationId xmlns:a16="http://schemas.microsoft.com/office/drawing/2014/main" id="{00000000-0008-0000-0800-00004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3138" name="Text Box 4">
          <a:extLst>
            <a:ext uri="{FF2B5EF4-FFF2-40B4-BE49-F238E27FC236}">
              <a16:creationId xmlns:a16="http://schemas.microsoft.com/office/drawing/2014/main" id="{00000000-0008-0000-0800-000042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3139" name="Text Box 6">
          <a:extLst>
            <a:ext uri="{FF2B5EF4-FFF2-40B4-BE49-F238E27FC236}">
              <a16:creationId xmlns:a16="http://schemas.microsoft.com/office/drawing/2014/main" id="{00000000-0008-0000-0800-000043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3140" name="Text Box 4">
          <a:extLst>
            <a:ext uri="{FF2B5EF4-FFF2-40B4-BE49-F238E27FC236}">
              <a16:creationId xmlns:a16="http://schemas.microsoft.com/office/drawing/2014/main" id="{00000000-0008-0000-0800-000044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3141" name="Text Box 4">
          <a:extLst>
            <a:ext uri="{FF2B5EF4-FFF2-40B4-BE49-F238E27FC236}">
              <a16:creationId xmlns:a16="http://schemas.microsoft.com/office/drawing/2014/main" id="{00000000-0008-0000-0800-000045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3142" name="Text Box 6">
          <a:extLst>
            <a:ext uri="{FF2B5EF4-FFF2-40B4-BE49-F238E27FC236}">
              <a16:creationId xmlns:a16="http://schemas.microsoft.com/office/drawing/2014/main" id="{00000000-0008-0000-0800-000046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3143" name="Text Box 6">
          <a:extLst>
            <a:ext uri="{FF2B5EF4-FFF2-40B4-BE49-F238E27FC236}">
              <a16:creationId xmlns:a16="http://schemas.microsoft.com/office/drawing/2014/main" id="{00000000-0008-0000-0800-000047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3144" name="Text Box 4">
          <a:extLst>
            <a:ext uri="{FF2B5EF4-FFF2-40B4-BE49-F238E27FC236}">
              <a16:creationId xmlns:a16="http://schemas.microsoft.com/office/drawing/2014/main" id="{00000000-0008-0000-0800-000048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3145" name="Text Box 6">
          <a:extLst>
            <a:ext uri="{FF2B5EF4-FFF2-40B4-BE49-F238E27FC236}">
              <a16:creationId xmlns:a16="http://schemas.microsoft.com/office/drawing/2014/main" id="{00000000-0008-0000-0800-000049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3146" name="Text Box 4">
          <a:extLst>
            <a:ext uri="{FF2B5EF4-FFF2-40B4-BE49-F238E27FC236}">
              <a16:creationId xmlns:a16="http://schemas.microsoft.com/office/drawing/2014/main" id="{00000000-0008-0000-0800-00004A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3147" name="Text Box 6">
          <a:extLst>
            <a:ext uri="{FF2B5EF4-FFF2-40B4-BE49-F238E27FC236}">
              <a16:creationId xmlns:a16="http://schemas.microsoft.com/office/drawing/2014/main" id="{00000000-0008-0000-0800-00004B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3148" name="Text Box 4">
          <a:extLst>
            <a:ext uri="{FF2B5EF4-FFF2-40B4-BE49-F238E27FC236}">
              <a16:creationId xmlns:a16="http://schemas.microsoft.com/office/drawing/2014/main" id="{00000000-0008-0000-0800-00004C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3149" name="Text Box 6">
          <a:extLst>
            <a:ext uri="{FF2B5EF4-FFF2-40B4-BE49-F238E27FC236}">
              <a16:creationId xmlns:a16="http://schemas.microsoft.com/office/drawing/2014/main" id="{00000000-0008-0000-0800-00004D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3150" name="Text Box 4">
          <a:extLst>
            <a:ext uri="{FF2B5EF4-FFF2-40B4-BE49-F238E27FC236}">
              <a16:creationId xmlns:a16="http://schemas.microsoft.com/office/drawing/2014/main" id="{00000000-0008-0000-0800-00004E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3151" name="Text Box 6">
          <a:extLst>
            <a:ext uri="{FF2B5EF4-FFF2-40B4-BE49-F238E27FC236}">
              <a16:creationId xmlns:a16="http://schemas.microsoft.com/office/drawing/2014/main" id="{00000000-0008-0000-0800-00004F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3152" name="Text Box 4">
          <a:extLst>
            <a:ext uri="{FF2B5EF4-FFF2-40B4-BE49-F238E27FC236}">
              <a16:creationId xmlns:a16="http://schemas.microsoft.com/office/drawing/2014/main" id="{00000000-0008-0000-0800-000050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3153" name="Text Box 6">
          <a:extLst>
            <a:ext uri="{FF2B5EF4-FFF2-40B4-BE49-F238E27FC236}">
              <a16:creationId xmlns:a16="http://schemas.microsoft.com/office/drawing/2014/main" id="{00000000-0008-0000-0800-000051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3154" name="Text Box 4">
          <a:extLst>
            <a:ext uri="{FF2B5EF4-FFF2-40B4-BE49-F238E27FC236}">
              <a16:creationId xmlns:a16="http://schemas.microsoft.com/office/drawing/2014/main" id="{00000000-0008-0000-0800-000052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3155" name="Text Box 6">
          <a:extLst>
            <a:ext uri="{FF2B5EF4-FFF2-40B4-BE49-F238E27FC236}">
              <a16:creationId xmlns:a16="http://schemas.microsoft.com/office/drawing/2014/main" id="{00000000-0008-0000-0800-00005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3156" name="Text Box 4">
          <a:extLst>
            <a:ext uri="{FF2B5EF4-FFF2-40B4-BE49-F238E27FC236}">
              <a16:creationId xmlns:a16="http://schemas.microsoft.com/office/drawing/2014/main" id="{00000000-0008-0000-0800-00005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3157" name="Text Box 6">
          <a:extLst>
            <a:ext uri="{FF2B5EF4-FFF2-40B4-BE49-F238E27FC236}">
              <a16:creationId xmlns:a16="http://schemas.microsoft.com/office/drawing/2014/main" id="{00000000-0008-0000-0800-000055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3158" name="Text Box 4">
          <a:extLst>
            <a:ext uri="{FF2B5EF4-FFF2-40B4-BE49-F238E27FC236}">
              <a16:creationId xmlns:a16="http://schemas.microsoft.com/office/drawing/2014/main" id="{00000000-0008-0000-0800-000056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3159" name="Text Box 6">
          <a:extLst>
            <a:ext uri="{FF2B5EF4-FFF2-40B4-BE49-F238E27FC236}">
              <a16:creationId xmlns:a16="http://schemas.microsoft.com/office/drawing/2014/main" id="{00000000-0008-0000-0800-000057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3160" name="Text Box 6">
          <a:extLst>
            <a:ext uri="{FF2B5EF4-FFF2-40B4-BE49-F238E27FC236}">
              <a16:creationId xmlns:a16="http://schemas.microsoft.com/office/drawing/2014/main" id="{00000000-0008-0000-0800-000058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3161" name="Text Box 4">
          <a:extLst>
            <a:ext uri="{FF2B5EF4-FFF2-40B4-BE49-F238E27FC236}">
              <a16:creationId xmlns:a16="http://schemas.microsoft.com/office/drawing/2014/main" id="{00000000-0008-0000-0800-000059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3162" name="Text Box 6">
          <a:extLst>
            <a:ext uri="{FF2B5EF4-FFF2-40B4-BE49-F238E27FC236}">
              <a16:creationId xmlns:a16="http://schemas.microsoft.com/office/drawing/2014/main" id="{00000000-0008-0000-0800-00005A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3163" name="Text Box 4">
          <a:extLst>
            <a:ext uri="{FF2B5EF4-FFF2-40B4-BE49-F238E27FC236}">
              <a16:creationId xmlns:a16="http://schemas.microsoft.com/office/drawing/2014/main" id="{00000000-0008-0000-0800-00005B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3164" name="Text Box 6">
          <a:extLst>
            <a:ext uri="{FF2B5EF4-FFF2-40B4-BE49-F238E27FC236}">
              <a16:creationId xmlns:a16="http://schemas.microsoft.com/office/drawing/2014/main" id="{00000000-0008-0000-0800-00005C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3165" name="Text Box 4">
          <a:extLst>
            <a:ext uri="{FF2B5EF4-FFF2-40B4-BE49-F238E27FC236}">
              <a16:creationId xmlns:a16="http://schemas.microsoft.com/office/drawing/2014/main" id="{00000000-0008-0000-0800-00005D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3166" name="Text Box 6">
          <a:extLst>
            <a:ext uri="{FF2B5EF4-FFF2-40B4-BE49-F238E27FC236}">
              <a16:creationId xmlns:a16="http://schemas.microsoft.com/office/drawing/2014/main" id="{00000000-0008-0000-0800-00005E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3167" name="Text Box 4">
          <a:extLst>
            <a:ext uri="{FF2B5EF4-FFF2-40B4-BE49-F238E27FC236}">
              <a16:creationId xmlns:a16="http://schemas.microsoft.com/office/drawing/2014/main" id="{00000000-0008-0000-0800-00005F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3168" name="Text Box 6">
          <a:extLst>
            <a:ext uri="{FF2B5EF4-FFF2-40B4-BE49-F238E27FC236}">
              <a16:creationId xmlns:a16="http://schemas.microsoft.com/office/drawing/2014/main" id="{00000000-0008-0000-0800-000060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3169" name="Text Box 4">
          <a:extLst>
            <a:ext uri="{FF2B5EF4-FFF2-40B4-BE49-F238E27FC236}">
              <a16:creationId xmlns:a16="http://schemas.microsoft.com/office/drawing/2014/main" id="{00000000-0008-0000-0800-000061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3170" name="Text Box 6">
          <a:extLst>
            <a:ext uri="{FF2B5EF4-FFF2-40B4-BE49-F238E27FC236}">
              <a16:creationId xmlns:a16="http://schemas.microsoft.com/office/drawing/2014/main" id="{00000000-0008-0000-0800-000062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3171" name="Text Box 4">
          <a:extLst>
            <a:ext uri="{FF2B5EF4-FFF2-40B4-BE49-F238E27FC236}">
              <a16:creationId xmlns:a16="http://schemas.microsoft.com/office/drawing/2014/main" id="{00000000-0008-0000-0800-00006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3172" name="Text Box 6">
          <a:extLst>
            <a:ext uri="{FF2B5EF4-FFF2-40B4-BE49-F238E27FC236}">
              <a16:creationId xmlns:a16="http://schemas.microsoft.com/office/drawing/2014/main" id="{00000000-0008-0000-0800-000064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3173" name="Text Box 4">
          <a:extLst>
            <a:ext uri="{FF2B5EF4-FFF2-40B4-BE49-F238E27FC236}">
              <a16:creationId xmlns:a16="http://schemas.microsoft.com/office/drawing/2014/main" id="{00000000-0008-0000-0800-000065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3174" name="Text Box 4">
          <a:extLst>
            <a:ext uri="{FF2B5EF4-FFF2-40B4-BE49-F238E27FC236}">
              <a16:creationId xmlns:a16="http://schemas.microsoft.com/office/drawing/2014/main" id="{00000000-0008-0000-0800-000066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3175" name="Text Box 6">
          <a:extLst>
            <a:ext uri="{FF2B5EF4-FFF2-40B4-BE49-F238E27FC236}">
              <a16:creationId xmlns:a16="http://schemas.microsoft.com/office/drawing/2014/main" id="{00000000-0008-0000-0800-000067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281</xdr:row>
      <xdr:rowOff>47625</xdr:rowOff>
    </xdr:from>
    <xdr:ext cx="85725" cy="819150"/>
    <xdr:sp macro="" textlink="">
      <xdr:nvSpPr>
        <xdr:cNvPr id="3176" name="Text Box 4">
          <a:extLst>
            <a:ext uri="{FF2B5EF4-FFF2-40B4-BE49-F238E27FC236}">
              <a16:creationId xmlns:a16="http://schemas.microsoft.com/office/drawing/2014/main" id="{00000000-0008-0000-0800-0000680C0000}"/>
            </a:ext>
          </a:extLst>
        </xdr:cNvPr>
        <xdr:cNvSpPr txBox="1">
          <a:spLocks noChangeArrowheads="1"/>
        </xdr:cNvSpPr>
      </xdr:nvSpPr>
      <xdr:spPr bwMode="auto">
        <a:xfrm>
          <a:off x="1800225" y="29051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3177" name="Text Box 6">
          <a:extLst>
            <a:ext uri="{FF2B5EF4-FFF2-40B4-BE49-F238E27FC236}">
              <a16:creationId xmlns:a16="http://schemas.microsoft.com/office/drawing/2014/main" id="{00000000-0008-0000-0800-000069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78" name="Text Box 6">
          <a:extLst>
            <a:ext uri="{FF2B5EF4-FFF2-40B4-BE49-F238E27FC236}">
              <a16:creationId xmlns:a16="http://schemas.microsoft.com/office/drawing/2014/main" id="{00000000-0008-0000-0800-00006A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3179" name="Text Box 4">
          <a:extLst>
            <a:ext uri="{FF2B5EF4-FFF2-40B4-BE49-F238E27FC236}">
              <a16:creationId xmlns:a16="http://schemas.microsoft.com/office/drawing/2014/main" id="{00000000-0008-0000-0800-00006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3180" name="Text Box 6">
          <a:extLst>
            <a:ext uri="{FF2B5EF4-FFF2-40B4-BE49-F238E27FC236}">
              <a16:creationId xmlns:a16="http://schemas.microsoft.com/office/drawing/2014/main" id="{00000000-0008-0000-0800-00006C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81" name="Text Box 4">
          <a:extLst>
            <a:ext uri="{FF2B5EF4-FFF2-40B4-BE49-F238E27FC236}">
              <a16:creationId xmlns:a16="http://schemas.microsoft.com/office/drawing/2014/main" id="{00000000-0008-0000-0800-00006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82" name="Text Box 6">
          <a:extLst>
            <a:ext uri="{FF2B5EF4-FFF2-40B4-BE49-F238E27FC236}">
              <a16:creationId xmlns:a16="http://schemas.microsoft.com/office/drawing/2014/main" id="{00000000-0008-0000-0800-00006E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3183" name="Text Box 4">
          <a:extLst>
            <a:ext uri="{FF2B5EF4-FFF2-40B4-BE49-F238E27FC236}">
              <a16:creationId xmlns:a16="http://schemas.microsoft.com/office/drawing/2014/main" id="{00000000-0008-0000-0800-00006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282</xdr:row>
      <xdr:rowOff>85725</xdr:rowOff>
    </xdr:from>
    <xdr:ext cx="85725" cy="676274"/>
    <xdr:sp macro="" textlink="">
      <xdr:nvSpPr>
        <xdr:cNvPr id="3184" name="Text Box 6">
          <a:extLst>
            <a:ext uri="{FF2B5EF4-FFF2-40B4-BE49-F238E27FC236}">
              <a16:creationId xmlns:a16="http://schemas.microsoft.com/office/drawing/2014/main" id="{00000000-0008-0000-0800-0000700C0000}"/>
            </a:ext>
          </a:extLst>
        </xdr:cNvPr>
        <xdr:cNvSpPr txBox="1">
          <a:spLocks noChangeArrowheads="1"/>
        </xdr:cNvSpPr>
      </xdr:nvSpPr>
      <xdr:spPr bwMode="auto">
        <a:xfrm>
          <a:off x="2609850" y="29289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3185" name="Text Box 4">
          <a:extLst>
            <a:ext uri="{FF2B5EF4-FFF2-40B4-BE49-F238E27FC236}">
              <a16:creationId xmlns:a16="http://schemas.microsoft.com/office/drawing/2014/main" id="{00000000-0008-0000-0800-00007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3187" name="Text Box 4">
          <a:extLst>
            <a:ext uri="{FF2B5EF4-FFF2-40B4-BE49-F238E27FC236}">
              <a16:creationId xmlns:a16="http://schemas.microsoft.com/office/drawing/2014/main" id="{00000000-0008-0000-0800-000073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3188" name="Text Box 6">
          <a:extLst>
            <a:ext uri="{FF2B5EF4-FFF2-40B4-BE49-F238E27FC236}">
              <a16:creationId xmlns:a16="http://schemas.microsoft.com/office/drawing/2014/main" id="{00000000-0008-0000-0800-00007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286</xdr:row>
      <xdr:rowOff>47625</xdr:rowOff>
    </xdr:from>
    <xdr:ext cx="85725" cy="819150"/>
    <xdr:sp macro="" textlink="">
      <xdr:nvSpPr>
        <xdr:cNvPr id="3189" name="Text Box 4">
          <a:extLst>
            <a:ext uri="{FF2B5EF4-FFF2-40B4-BE49-F238E27FC236}">
              <a16:creationId xmlns:a16="http://schemas.microsoft.com/office/drawing/2014/main" id="{00000000-0008-0000-0800-0000750C0000}"/>
            </a:ext>
          </a:extLst>
        </xdr:cNvPr>
        <xdr:cNvSpPr txBox="1">
          <a:spLocks noChangeArrowheads="1"/>
        </xdr:cNvSpPr>
      </xdr:nvSpPr>
      <xdr:spPr bwMode="auto">
        <a:xfrm>
          <a:off x="1800225" y="304609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9150"/>
    <xdr:sp macro="" textlink="">
      <xdr:nvSpPr>
        <xdr:cNvPr id="3190" name="Text Box 6">
          <a:extLst>
            <a:ext uri="{FF2B5EF4-FFF2-40B4-BE49-F238E27FC236}">
              <a16:creationId xmlns:a16="http://schemas.microsoft.com/office/drawing/2014/main" id="{00000000-0008-0000-0800-0000760C0000}"/>
            </a:ext>
          </a:extLst>
        </xdr:cNvPr>
        <xdr:cNvSpPr txBox="1">
          <a:spLocks noChangeArrowheads="1"/>
        </xdr:cNvSpPr>
      </xdr:nvSpPr>
      <xdr:spPr bwMode="auto">
        <a:xfrm>
          <a:off x="1209675" y="304133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3191" name="Text Box 6">
          <a:extLst>
            <a:ext uri="{FF2B5EF4-FFF2-40B4-BE49-F238E27FC236}">
              <a16:creationId xmlns:a16="http://schemas.microsoft.com/office/drawing/2014/main" id="{00000000-0008-0000-0800-000077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3192" name="Text Box 4">
          <a:extLst>
            <a:ext uri="{FF2B5EF4-FFF2-40B4-BE49-F238E27FC236}">
              <a16:creationId xmlns:a16="http://schemas.microsoft.com/office/drawing/2014/main" id="{00000000-0008-0000-0800-000078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3193" name="Text Box 6">
          <a:extLst>
            <a:ext uri="{FF2B5EF4-FFF2-40B4-BE49-F238E27FC236}">
              <a16:creationId xmlns:a16="http://schemas.microsoft.com/office/drawing/2014/main" id="{00000000-0008-0000-0800-000079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3194" name="Text Box 4">
          <a:extLst>
            <a:ext uri="{FF2B5EF4-FFF2-40B4-BE49-F238E27FC236}">
              <a16:creationId xmlns:a16="http://schemas.microsoft.com/office/drawing/2014/main" id="{00000000-0008-0000-0800-00007A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3195" name="Text Box 6">
          <a:extLst>
            <a:ext uri="{FF2B5EF4-FFF2-40B4-BE49-F238E27FC236}">
              <a16:creationId xmlns:a16="http://schemas.microsoft.com/office/drawing/2014/main" id="{00000000-0008-0000-0800-00007B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3196" name="Text Box 4">
          <a:extLst>
            <a:ext uri="{FF2B5EF4-FFF2-40B4-BE49-F238E27FC236}">
              <a16:creationId xmlns:a16="http://schemas.microsoft.com/office/drawing/2014/main" id="{00000000-0008-0000-0800-00007C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3197" name="Text Box 6">
          <a:extLst>
            <a:ext uri="{FF2B5EF4-FFF2-40B4-BE49-F238E27FC236}">
              <a16:creationId xmlns:a16="http://schemas.microsoft.com/office/drawing/2014/main" id="{00000000-0008-0000-0800-00007D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3198" name="Text Box 4">
          <a:extLst>
            <a:ext uri="{FF2B5EF4-FFF2-40B4-BE49-F238E27FC236}">
              <a16:creationId xmlns:a16="http://schemas.microsoft.com/office/drawing/2014/main" id="{00000000-0008-0000-0800-00007E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286</xdr:row>
      <xdr:rowOff>180975</xdr:rowOff>
    </xdr:from>
    <xdr:ext cx="85725" cy="676274"/>
    <xdr:sp macro="" textlink="">
      <xdr:nvSpPr>
        <xdr:cNvPr id="3199" name="Text Box 6">
          <a:extLst>
            <a:ext uri="{FF2B5EF4-FFF2-40B4-BE49-F238E27FC236}">
              <a16:creationId xmlns:a16="http://schemas.microsoft.com/office/drawing/2014/main" id="{00000000-0008-0000-0800-00007F0C0000}"/>
            </a:ext>
          </a:extLst>
        </xdr:cNvPr>
        <xdr:cNvSpPr txBox="1">
          <a:spLocks noChangeArrowheads="1"/>
        </xdr:cNvSpPr>
      </xdr:nvSpPr>
      <xdr:spPr bwMode="auto">
        <a:xfrm>
          <a:off x="2143125" y="30565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3200" name="Text Box 4">
          <a:extLst>
            <a:ext uri="{FF2B5EF4-FFF2-40B4-BE49-F238E27FC236}">
              <a16:creationId xmlns:a16="http://schemas.microsoft.com/office/drawing/2014/main" id="{00000000-0008-0000-0800-000080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3201" name="Text Box 6">
          <a:extLst>
            <a:ext uri="{FF2B5EF4-FFF2-40B4-BE49-F238E27FC236}">
              <a16:creationId xmlns:a16="http://schemas.microsoft.com/office/drawing/2014/main" id="{00000000-0008-0000-0800-000081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2" name="Text Box 4">
          <a:extLst>
            <a:ext uri="{FF2B5EF4-FFF2-40B4-BE49-F238E27FC236}">
              <a16:creationId xmlns:a16="http://schemas.microsoft.com/office/drawing/2014/main" id="{00000000-0008-0000-0800-000082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3" name="Text Box 6">
          <a:extLst>
            <a:ext uri="{FF2B5EF4-FFF2-40B4-BE49-F238E27FC236}">
              <a16:creationId xmlns:a16="http://schemas.microsoft.com/office/drawing/2014/main" id="{00000000-0008-0000-0800-000083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4" name="Text Box 4">
          <a:extLst>
            <a:ext uri="{FF2B5EF4-FFF2-40B4-BE49-F238E27FC236}">
              <a16:creationId xmlns:a16="http://schemas.microsoft.com/office/drawing/2014/main" id="{00000000-0008-0000-0800-000084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5" name="Text Box 6">
          <a:extLst>
            <a:ext uri="{FF2B5EF4-FFF2-40B4-BE49-F238E27FC236}">
              <a16:creationId xmlns:a16="http://schemas.microsoft.com/office/drawing/2014/main" id="{00000000-0008-0000-0800-000085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6" name="Text Box 4">
          <a:extLst>
            <a:ext uri="{FF2B5EF4-FFF2-40B4-BE49-F238E27FC236}">
              <a16:creationId xmlns:a16="http://schemas.microsoft.com/office/drawing/2014/main" id="{00000000-0008-0000-0800-000086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07" name="Text Box 6">
          <a:extLst>
            <a:ext uri="{FF2B5EF4-FFF2-40B4-BE49-F238E27FC236}">
              <a16:creationId xmlns:a16="http://schemas.microsoft.com/office/drawing/2014/main" id="{00000000-0008-0000-0800-000087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3208" name="Text Box 4">
          <a:extLst>
            <a:ext uri="{FF2B5EF4-FFF2-40B4-BE49-F238E27FC236}">
              <a16:creationId xmlns:a16="http://schemas.microsoft.com/office/drawing/2014/main" id="{00000000-0008-0000-0800-000088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3209" name="Text Box 6">
          <a:extLst>
            <a:ext uri="{FF2B5EF4-FFF2-40B4-BE49-F238E27FC236}">
              <a16:creationId xmlns:a16="http://schemas.microsoft.com/office/drawing/2014/main" id="{00000000-0008-0000-0800-000089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10" name="Text Box 4">
          <a:extLst>
            <a:ext uri="{FF2B5EF4-FFF2-40B4-BE49-F238E27FC236}">
              <a16:creationId xmlns:a16="http://schemas.microsoft.com/office/drawing/2014/main" id="{00000000-0008-0000-0800-00008A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3211" name="Text Box 6">
          <a:extLst>
            <a:ext uri="{FF2B5EF4-FFF2-40B4-BE49-F238E27FC236}">
              <a16:creationId xmlns:a16="http://schemas.microsoft.com/office/drawing/2014/main" id="{00000000-0008-0000-0800-00008B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3212" name="Text Box 4">
          <a:extLst>
            <a:ext uri="{FF2B5EF4-FFF2-40B4-BE49-F238E27FC236}">
              <a16:creationId xmlns:a16="http://schemas.microsoft.com/office/drawing/2014/main" id="{00000000-0008-0000-0800-00008C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3213" name="Text Box 6">
          <a:extLst>
            <a:ext uri="{FF2B5EF4-FFF2-40B4-BE49-F238E27FC236}">
              <a16:creationId xmlns:a16="http://schemas.microsoft.com/office/drawing/2014/main" id="{00000000-0008-0000-0800-00008D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401</xdr:row>
      <xdr:rowOff>0</xdr:rowOff>
    </xdr:from>
    <xdr:ext cx="85725" cy="114300"/>
    <xdr:sp macro="" textlink="">
      <xdr:nvSpPr>
        <xdr:cNvPr id="3214" name="Text Box 6">
          <a:extLst>
            <a:ext uri="{FF2B5EF4-FFF2-40B4-BE49-F238E27FC236}">
              <a16:creationId xmlns:a16="http://schemas.microsoft.com/office/drawing/2014/main" id="{00000000-0008-0000-0800-00008E0C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3215" name="Text Box 4">
          <a:extLst>
            <a:ext uri="{FF2B5EF4-FFF2-40B4-BE49-F238E27FC236}">
              <a16:creationId xmlns:a16="http://schemas.microsoft.com/office/drawing/2014/main" id="{00000000-0008-0000-0800-00008F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3216" name="Text Box 6">
          <a:extLst>
            <a:ext uri="{FF2B5EF4-FFF2-40B4-BE49-F238E27FC236}">
              <a16:creationId xmlns:a16="http://schemas.microsoft.com/office/drawing/2014/main" id="{00000000-0008-0000-0800-000090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17" name="Text Box 6">
          <a:extLst>
            <a:ext uri="{FF2B5EF4-FFF2-40B4-BE49-F238E27FC236}">
              <a16:creationId xmlns:a16="http://schemas.microsoft.com/office/drawing/2014/main" id="{00000000-0008-0000-0800-000091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3218" name="Text Box 4">
          <a:extLst>
            <a:ext uri="{FF2B5EF4-FFF2-40B4-BE49-F238E27FC236}">
              <a16:creationId xmlns:a16="http://schemas.microsoft.com/office/drawing/2014/main" id="{00000000-0008-0000-0800-000092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3219" name="Text Box 6">
          <a:extLst>
            <a:ext uri="{FF2B5EF4-FFF2-40B4-BE49-F238E27FC236}">
              <a16:creationId xmlns:a16="http://schemas.microsoft.com/office/drawing/2014/main" id="{00000000-0008-0000-0800-00009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20" name="Text Box 4">
          <a:extLst>
            <a:ext uri="{FF2B5EF4-FFF2-40B4-BE49-F238E27FC236}">
              <a16:creationId xmlns:a16="http://schemas.microsoft.com/office/drawing/2014/main" id="{00000000-0008-0000-0800-000094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21" name="Text Box 6">
          <a:extLst>
            <a:ext uri="{FF2B5EF4-FFF2-40B4-BE49-F238E27FC236}">
              <a16:creationId xmlns:a16="http://schemas.microsoft.com/office/drawing/2014/main" id="{00000000-0008-0000-0800-00009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3222" name="Text Box 4">
          <a:extLst>
            <a:ext uri="{FF2B5EF4-FFF2-40B4-BE49-F238E27FC236}">
              <a16:creationId xmlns:a16="http://schemas.microsoft.com/office/drawing/2014/main" id="{00000000-0008-0000-0800-000096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3223" name="Text Box 6">
          <a:extLst>
            <a:ext uri="{FF2B5EF4-FFF2-40B4-BE49-F238E27FC236}">
              <a16:creationId xmlns:a16="http://schemas.microsoft.com/office/drawing/2014/main" id="{00000000-0008-0000-0800-00009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24" name="Text Box 4">
          <a:extLst>
            <a:ext uri="{FF2B5EF4-FFF2-40B4-BE49-F238E27FC236}">
              <a16:creationId xmlns:a16="http://schemas.microsoft.com/office/drawing/2014/main" id="{00000000-0008-0000-0800-000098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25" name="Text Box 6">
          <a:extLst>
            <a:ext uri="{FF2B5EF4-FFF2-40B4-BE49-F238E27FC236}">
              <a16:creationId xmlns:a16="http://schemas.microsoft.com/office/drawing/2014/main" id="{00000000-0008-0000-0800-00009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6274"/>
    <xdr:sp macro="" textlink="">
      <xdr:nvSpPr>
        <xdr:cNvPr id="3226" name="Text Box 4">
          <a:extLst>
            <a:ext uri="{FF2B5EF4-FFF2-40B4-BE49-F238E27FC236}">
              <a16:creationId xmlns:a16="http://schemas.microsoft.com/office/drawing/2014/main" id="{00000000-0008-0000-0800-00009A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6274"/>
    <xdr:sp macro="" textlink="">
      <xdr:nvSpPr>
        <xdr:cNvPr id="3227" name="Text Box 6">
          <a:extLst>
            <a:ext uri="{FF2B5EF4-FFF2-40B4-BE49-F238E27FC236}">
              <a16:creationId xmlns:a16="http://schemas.microsoft.com/office/drawing/2014/main" id="{00000000-0008-0000-0800-00009B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3228" name="Text Box 4">
          <a:extLst>
            <a:ext uri="{FF2B5EF4-FFF2-40B4-BE49-F238E27FC236}">
              <a16:creationId xmlns:a16="http://schemas.microsoft.com/office/drawing/2014/main" id="{00000000-0008-0000-0800-00009C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3229" name="Text Box 4">
          <a:extLst>
            <a:ext uri="{FF2B5EF4-FFF2-40B4-BE49-F238E27FC236}">
              <a16:creationId xmlns:a16="http://schemas.microsoft.com/office/drawing/2014/main" id="{00000000-0008-0000-0800-00009D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3230" name="Text Box 6">
          <a:extLst>
            <a:ext uri="{FF2B5EF4-FFF2-40B4-BE49-F238E27FC236}">
              <a16:creationId xmlns:a16="http://schemas.microsoft.com/office/drawing/2014/main" id="{00000000-0008-0000-0800-00009E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3231" name="Text Box 6">
          <a:extLst>
            <a:ext uri="{FF2B5EF4-FFF2-40B4-BE49-F238E27FC236}">
              <a16:creationId xmlns:a16="http://schemas.microsoft.com/office/drawing/2014/main" id="{00000000-0008-0000-0800-00009F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4218"/>
    <xdr:sp macro="" textlink="">
      <xdr:nvSpPr>
        <xdr:cNvPr id="3232" name="Text Box 4">
          <a:extLst>
            <a:ext uri="{FF2B5EF4-FFF2-40B4-BE49-F238E27FC236}">
              <a16:creationId xmlns:a16="http://schemas.microsoft.com/office/drawing/2014/main" id="{00000000-0008-0000-0800-0000A0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4218"/>
    <xdr:sp macro="" textlink="">
      <xdr:nvSpPr>
        <xdr:cNvPr id="3233" name="Text Box 6">
          <a:extLst>
            <a:ext uri="{FF2B5EF4-FFF2-40B4-BE49-F238E27FC236}">
              <a16:creationId xmlns:a16="http://schemas.microsoft.com/office/drawing/2014/main" id="{00000000-0008-0000-0800-0000A1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3234" name="Text Box 4">
          <a:extLst>
            <a:ext uri="{FF2B5EF4-FFF2-40B4-BE49-F238E27FC236}">
              <a16:creationId xmlns:a16="http://schemas.microsoft.com/office/drawing/2014/main" id="{00000000-0008-0000-0800-0000A2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3235" name="Text Box 6">
          <a:extLst>
            <a:ext uri="{FF2B5EF4-FFF2-40B4-BE49-F238E27FC236}">
              <a16:creationId xmlns:a16="http://schemas.microsoft.com/office/drawing/2014/main" id="{00000000-0008-0000-0800-0000A3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7957"/>
    <xdr:sp macro="" textlink="">
      <xdr:nvSpPr>
        <xdr:cNvPr id="3236" name="Text Box 4">
          <a:extLst>
            <a:ext uri="{FF2B5EF4-FFF2-40B4-BE49-F238E27FC236}">
              <a16:creationId xmlns:a16="http://schemas.microsoft.com/office/drawing/2014/main" id="{00000000-0008-0000-0800-0000A4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7957"/>
    <xdr:sp macro="" textlink="">
      <xdr:nvSpPr>
        <xdr:cNvPr id="3237" name="Text Box 6">
          <a:extLst>
            <a:ext uri="{FF2B5EF4-FFF2-40B4-BE49-F238E27FC236}">
              <a16:creationId xmlns:a16="http://schemas.microsoft.com/office/drawing/2014/main" id="{00000000-0008-0000-0800-0000A5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3238" name="Text Box 4">
          <a:extLst>
            <a:ext uri="{FF2B5EF4-FFF2-40B4-BE49-F238E27FC236}">
              <a16:creationId xmlns:a16="http://schemas.microsoft.com/office/drawing/2014/main" id="{00000000-0008-0000-0800-0000A6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3239" name="Text Box 6">
          <a:extLst>
            <a:ext uri="{FF2B5EF4-FFF2-40B4-BE49-F238E27FC236}">
              <a16:creationId xmlns:a16="http://schemas.microsoft.com/office/drawing/2014/main" id="{00000000-0008-0000-0800-0000A7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7957"/>
    <xdr:sp macro="" textlink="">
      <xdr:nvSpPr>
        <xdr:cNvPr id="3240" name="Text Box 4">
          <a:extLst>
            <a:ext uri="{FF2B5EF4-FFF2-40B4-BE49-F238E27FC236}">
              <a16:creationId xmlns:a16="http://schemas.microsoft.com/office/drawing/2014/main" id="{00000000-0008-0000-0800-0000A8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7957"/>
    <xdr:sp macro="" textlink="">
      <xdr:nvSpPr>
        <xdr:cNvPr id="3241" name="Text Box 6">
          <a:extLst>
            <a:ext uri="{FF2B5EF4-FFF2-40B4-BE49-F238E27FC236}">
              <a16:creationId xmlns:a16="http://schemas.microsoft.com/office/drawing/2014/main" id="{00000000-0008-0000-0800-0000A9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3242" name="Text Box 4">
          <a:extLst>
            <a:ext uri="{FF2B5EF4-FFF2-40B4-BE49-F238E27FC236}">
              <a16:creationId xmlns:a16="http://schemas.microsoft.com/office/drawing/2014/main" id="{00000000-0008-0000-0800-0000AA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3243" name="Text Box 6">
          <a:extLst>
            <a:ext uri="{FF2B5EF4-FFF2-40B4-BE49-F238E27FC236}">
              <a16:creationId xmlns:a16="http://schemas.microsoft.com/office/drawing/2014/main" id="{00000000-0008-0000-0800-0000A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3244" name="Text Box 4">
          <a:extLst>
            <a:ext uri="{FF2B5EF4-FFF2-40B4-BE49-F238E27FC236}">
              <a16:creationId xmlns:a16="http://schemas.microsoft.com/office/drawing/2014/main" id="{00000000-0008-0000-0800-0000A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3245" name="Text Box 6">
          <a:extLst>
            <a:ext uri="{FF2B5EF4-FFF2-40B4-BE49-F238E27FC236}">
              <a16:creationId xmlns:a16="http://schemas.microsoft.com/office/drawing/2014/main" id="{00000000-0008-0000-0800-0000AD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3246" name="Text Box 4">
          <a:extLst>
            <a:ext uri="{FF2B5EF4-FFF2-40B4-BE49-F238E27FC236}">
              <a16:creationId xmlns:a16="http://schemas.microsoft.com/office/drawing/2014/main" id="{00000000-0008-0000-0800-0000AE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3247" name="Text Box 6">
          <a:extLst>
            <a:ext uri="{FF2B5EF4-FFF2-40B4-BE49-F238E27FC236}">
              <a16:creationId xmlns:a16="http://schemas.microsoft.com/office/drawing/2014/main" id="{00000000-0008-0000-0800-0000AF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3248" name="Text Box 6">
          <a:extLst>
            <a:ext uri="{FF2B5EF4-FFF2-40B4-BE49-F238E27FC236}">
              <a16:creationId xmlns:a16="http://schemas.microsoft.com/office/drawing/2014/main" id="{00000000-0008-0000-0800-0000B0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3249" name="Text Box 4">
          <a:extLst>
            <a:ext uri="{FF2B5EF4-FFF2-40B4-BE49-F238E27FC236}">
              <a16:creationId xmlns:a16="http://schemas.microsoft.com/office/drawing/2014/main" id="{00000000-0008-0000-0800-0000B1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3250" name="Text Box 6">
          <a:extLst>
            <a:ext uri="{FF2B5EF4-FFF2-40B4-BE49-F238E27FC236}">
              <a16:creationId xmlns:a16="http://schemas.microsoft.com/office/drawing/2014/main" id="{00000000-0008-0000-0800-0000B2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3251" name="Text Box 4">
          <a:extLst>
            <a:ext uri="{FF2B5EF4-FFF2-40B4-BE49-F238E27FC236}">
              <a16:creationId xmlns:a16="http://schemas.microsoft.com/office/drawing/2014/main" id="{00000000-0008-0000-0800-0000B3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3252" name="Text Box 6">
          <a:extLst>
            <a:ext uri="{FF2B5EF4-FFF2-40B4-BE49-F238E27FC236}">
              <a16:creationId xmlns:a16="http://schemas.microsoft.com/office/drawing/2014/main" id="{00000000-0008-0000-0800-0000B4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3253" name="Text Box 4">
          <a:extLst>
            <a:ext uri="{FF2B5EF4-FFF2-40B4-BE49-F238E27FC236}">
              <a16:creationId xmlns:a16="http://schemas.microsoft.com/office/drawing/2014/main" id="{00000000-0008-0000-0800-0000B5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3254" name="Text Box 6">
          <a:extLst>
            <a:ext uri="{FF2B5EF4-FFF2-40B4-BE49-F238E27FC236}">
              <a16:creationId xmlns:a16="http://schemas.microsoft.com/office/drawing/2014/main" id="{00000000-0008-0000-0800-0000B6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3255" name="Text Box 4">
          <a:extLst>
            <a:ext uri="{FF2B5EF4-FFF2-40B4-BE49-F238E27FC236}">
              <a16:creationId xmlns:a16="http://schemas.microsoft.com/office/drawing/2014/main" id="{00000000-0008-0000-0800-0000B7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3256" name="Text Box 6">
          <a:extLst>
            <a:ext uri="{FF2B5EF4-FFF2-40B4-BE49-F238E27FC236}">
              <a16:creationId xmlns:a16="http://schemas.microsoft.com/office/drawing/2014/main" id="{00000000-0008-0000-0800-0000B8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3257" name="Text Box 4">
          <a:extLst>
            <a:ext uri="{FF2B5EF4-FFF2-40B4-BE49-F238E27FC236}">
              <a16:creationId xmlns:a16="http://schemas.microsoft.com/office/drawing/2014/main" id="{00000000-0008-0000-0800-0000B9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3258" name="Text Box 6">
          <a:extLst>
            <a:ext uri="{FF2B5EF4-FFF2-40B4-BE49-F238E27FC236}">
              <a16:creationId xmlns:a16="http://schemas.microsoft.com/office/drawing/2014/main" id="{00000000-0008-0000-0800-0000BA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3259" name="Text Box 4">
          <a:extLst>
            <a:ext uri="{FF2B5EF4-FFF2-40B4-BE49-F238E27FC236}">
              <a16:creationId xmlns:a16="http://schemas.microsoft.com/office/drawing/2014/main" id="{00000000-0008-0000-0800-0000B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3260" name="Text Box 6">
          <a:extLst>
            <a:ext uri="{FF2B5EF4-FFF2-40B4-BE49-F238E27FC236}">
              <a16:creationId xmlns:a16="http://schemas.microsoft.com/office/drawing/2014/main" id="{00000000-0008-0000-0800-0000BC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3261" name="Text Box 4">
          <a:extLst>
            <a:ext uri="{FF2B5EF4-FFF2-40B4-BE49-F238E27FC236}">
              <a16:creationId xmlns:a16="http://schemas.microsoft.com/office/drawing/2014/main" id="{00000000-0008-0000-0800-0000BD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3262" name="Text Box 4">
          <a:extLst>
            <a:ext uri="{FF2B5EF4-FFF2-40B4-BE49-F238E27FC236}">
              <a16:creationId xmlns:a16="http://schemas.microsoft.com/office/drawing/2014/main" id="{00000000-0008-0000-0800-0000BE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3263" name="Text Box 6">
          <a:extLst>
            <a:ext uri="{FF2B5EF4-FFF2-40B4-BE49-F238E27FC236}">
              <a16:creationId xmlns:a16="http://schemas.microsoft.com/office/drawing/2014/main" id="{00000000-0008-0000-0800-0000BF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397</xdr:row>
      <xdr:rowOff>47625</xdr:rowOff>
    </xdr:from>
    <xdr:ext cx="85725" cy="819150"/>
    <xdr:sp macro="" textlink="">
      <xdr:nvSpPr>
        <xdr:cNvPr id="3264" name="Text Box 4">
          <a:extLst>
            <a:ext uri="{FF2B5EF4-FFF2-40B4-BE49-F238E27FC236}">
              <a16:creationId xmlns:a16="http://schemas.microsoft.com/office/drawing/2014/main" id="{00000000-0008-0000-0800-0000C00C0000}"/>
            </a:ext>
          </a:extLst>
        </xdr:cNvPr>
        <xdr:cNvSpPr txBox="1">
          <a:spLocks noChangeArrowheads="1"/>
        </xdr:cNvSpPr>
      </xdr:nvSpPr>
      <xdr:spPr bwMode="auto">
        <a:xfrm>
          <a:off x="1800225" y="35652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3265" name="Text Box 6">
          <a:extLst>
            <a:ext uri="{FF2B5EF4-FFF2-40B4-BE49-F238E27FC236}">
              <a16:creationId xmlns:a16="http://schemas.microsoft.com/office/drawing/2014/main" id="{00000000-0008-0000-0800-0000C1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66" name="Text Box 6">
          <a:extLst>
            <a:ext uri="{FF2B5EF4-FFF2-40B4-BE49-F238E27FC236}">
              <a16:creationId xmlns:a16="http://schemas.microsoft.com/office/drawing/2014/main" id="{00000000-0008-0000-0800-0000C2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3267" name="Text Box 4">
          <a:extLst>
            <a:ext uri="{FF2B5EF4-FFF2-40B4-BE49-F238E27FC236}">
              <a16:creationId xmlns:a16="http://schemas.microsoft.com/office/drawing/2014/main" id="{00000000-0008-0000-0800-0000C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3268" name="Text Box 6">
          <a:extLst>
            <a:ext uri="{FF2B5EF4-FFF2-40B4-BE49-F238E27FC236}">
              <a16:creationId xmlns:a16="http://schemas.microsoft.com/office/drawing/2014/main" id="{00000000-0008-0000-0800-0000C4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69" name="Text Box 4">
          <a:extLst>
            <a:ext uri="{FF2B5EF4-FFF2-40B4-BE49-F238E27FC236}">
              <a16:creationId xmlns:a16="http://schemas.microsoft.com/office/drawing/2014/main" id="{00000000-0008-0000-0800-0000C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70" name="Text Box 6">
          <a:extLst>
            <a:ext uri="{FF2B5EF4-FFF2-40B4-BE49-F238E27FC236}">
              <a16:creationId xmlns:a16="http://schemas.microsoft.com/office/drawing/2014/main" id="{00000000-0008-0000-0800-0000C6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3271" name="Text Box 4">
          <a:extLst>
            <a:ext uri="{FF2B5EF4-FFF2-40B4-BE49-F238E27FC236}">
              <a16:creationId xmlns:a16="http://schemas.microsoft.com/office/drawing/2014/main" id="{00000000-0008-0000-0800-0000C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3272" name="Text Box 6">
          <a:extLst>
            <a:ext uri="{FF2B5EF4-FFF2-40B4-BE49-F238E27FC236}">
              <a16:creationId xmlns:a16="http://schemas.microsoft.com/office/drawing/2014/main" id="{00000000-0008-0000-0800-0000C8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3273" name="Text Box 4">
          <a:extLst>
            <a:ext uri="{FF2B5EF4-FFF2-40B4-BE49-F238E27FC236}">
              <a16:creationId xmlns:a16="http://schemas.microsoft.com/office/drawing/2014/main" id="{00000000-0008-0000-0800-0000C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397</xdr:row>
      <xdr:rowOff>0</xdr:rowOff>
    </xdr:from>
    <xdr:ext cx="85725" cy="676274"/>
    <xdr:sp macro="" textlink="">
      <xdr:nvSpPr>
        <xdr:cNvPr id="3274" name="Text Box 6">
          <a:extLst>
            <a:ext uri="{FF2B5EF4-FFF2-40B4-BE49-F238E27FC236}">
              <a16:creationId xmlns:a16="http://schemas.microsoft.com/office/drawing/2014/main" id="{00000000-0008-0000-0800-0000CA0C0000}"/>
            </a:ext>
          </a:extLst>
        </xdr:cNvPr>
        <xdr:cNvSpPr txBox="1">
          <a:spLocks noChangeArrowheads="1"/>
        </xdr:cNvSpPr>
      </xdr:nvSpPr>
      <xdr:spPr bwMode="auto">
        <a:xfrm>
          <a:off x="21240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3275" name="Text Box 4">
          <a:extLst>
            <a:ext uri="{FF2B5EF4-FFF2-40B4-BE49-F238E27FC236}">
              <a16:creationId xmlns:a16="http://schemas.microsoft.com/office/drawing/2014/main" id="{00000000-0008-0000-0800-0000CB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3276" name="Text Box 6">
          <a:extLst>
            <a:ext uri="{FF2B5EF4-FFF2-40B4-BE49-F238E27FC236}">
              <a16:creationId xmlns:a16="http://schemas.microsoft.com/office/drawing/2014/main" id="{00000000-0008-0000-0800-0000C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402</xdr:row>
      <xdr:rowOff>47625</xdr:rowOff>
    </xdr:from>
    <xdr:ext cx="85725" cy="819150"/>
    <xdr:sp macro="" textlink="">
      <xdr:nvSpPr>
        <xdr:cNvPr id="3277" name="Text Box 4">
          <a:extLst>
            <a:ext uri="{FF2B5EF4-FFF2-40B4-BE49-F238E27FC236}">
              <a16:creationId xmlns:a16="http://schemas.microsoft.com/office/drawing/2014/main" id="{00000000-0008-0000-0800-0000CD0C0000}"/>
            </a:ext>
          </a:extLst>
        </xdr:cNvPr>
        <xdr:cNvSpPr txBox="1">
          <a:spLocks noChangeArrowheads="1"/>
        </xdr:cNvSpPr>
      </xdr:nvSpPr>
      <xdr:spPr bwMode="auto">
        <a:xfrm>
          <a:off x="1800225" y="370617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9150"/>
    <xdr:sp macro="" textlink="">
      <xdr:nvSpPr>
        <xdr:cNvPr id="3278" name="Text Box 6">
          <a:extLst>
            <a:ext uri="{FF2B5EF4-FFF2-40B4-BE49-F238E27FC236}">
              <a16:creationId xmlns:a16="http://schemas.microsoft.com/office/drawing/2014/main" id="{00000000-0008-0000-0800-0000CE0C0000}"/>
            </a:ext>
          </a:extLst>
        </xdr:cNvPr>
        <xdr:cNvSpPr txBox="1">
          <a:spLocks noChangeArrowheads="1"/>
        </xdr:cNvSpPr>
      </xdr:nvSpPr>
      <xdr:spPr bwMode="auto">
        <a:xfrm>
          <a:off x="1209675" y="37014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3279" name="Text Box 6">
          <a:extLst>
            <a:ext uri="{FF2B5EF4-FFF2-40B4-BE49-F238E27FC236}">
              <a16:creationId xmlns:a16="http://schemas.microsoft.com/office/drawing/2014/main" id="{00000000-0008-0000-0800-0000CF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9175"/>
    <xdr:sp macro="" textlink="">
      <xdr:nvSpPr>
        <xdr:cNvPr id="3280" name="Text Box 4">
          <a:extLst>
            <a:ext uri="{FF2B5EF4-FFF2-40B4-BE49-F238E27FC236}">
              <a16:creationId xmlns:a16="http://schemas.microsoft.com/office/drawing/2014/main" id="{00000000-0008-0000-0800-0000D0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9175"/>
    <xdr:sp macro="" textlink="">
      <xdr:nvSpPr>
        <xdr:cNvPr id="3281" name="Text Box 6">
          <a:extLst>
            <a:ext uri="{FF2B5EF4-FFF2-40B4-BE49-F238E27FC236}">
              <a16:creationId xmlns:a16="http://schemas.microsoft.com/office/drawing/2014/main" id="{00000000-0008-0000-0800-0000D1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3282" name="Text Box 4">
          <a:extLst>
            <a:ext uri="{FF2B5EF4-FFF2-40B4-BE49-F238E27FC236}">
              <a16:creationId xmlns:a16="http://schemas.microsoft.com/office/drawing/2014/main" id="{00000000-0008-0000-0800-0000D2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3283" name="Text Box 6">
          <a:extLst>
            <a:ext uri="{FF2B5EF4-FFF2-40B4-BE49-F238E27FC236}">
              <a16:creationId xmlns:a16="http://schemas.microsoft.com/office/drawing/2014/main" id="{00000000-0008-0000-0800-0000D3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274"/>
    <xdr:sp macro="" textlink="">
      <xdr:nvSpPr>
        <xdr:cNvPr id="3284" name="Text Box 4">
          <a:extLst>
            <a:ext uri="{FF2B5EF4-FFF2-40B4-BE49-F238E27FC236}">
              <a16:creationId xmlns:a16="http://schemas.microsoft.com/office/drawing/2014/main" id="{00000000-0008-0000-0800-0000D4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274"/>
    <xdr:sp macro="" textlink="">
      <xdr:nvSpPr>
        <xdr:cNvPr id="3285" name="Text Box 6">
          <a:extLst>
            <a:ext uri="{FF2B5EF4-FFF2-40B4-BE49-F238E27FC236}">
              <a16:creationId xmlns:a16="http://schemas.microsoft.com/office/drawing/2014/main" id="{00000000-0008-0000-0800-0000D5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3286" name="Text Box 4">
          <a:extLst>
            <a:ext uri="{FF2B5EF4-FFF2-40B4-BE49-F238E27FC236}">
              <a16:creationId xmlns:a16="http://schemas.microsoft.com/office/drawing/2014/main" id="{00000000-0008-0000-0800-0000D6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402</xdr:row>
      <xdr:rowOff>0</xdr:rowOff>
    </xdr:from>
    <xdr:ext cx="85725" cy="676274"/>
    <xdr:sp macro="" textlink="">
      <xdr:nvSpPr>
        <xdr:cNvPr id="3287" name="Text Box 6">
          <a:extLst>
            <a:ext uri="{FF2B5EF4-FFF2-40B4-BE49-F238E27FC236}">
              <a16:creationId xmlns:a16="http://schemas.microsoft.com/office/drawing/2014/main" id="{00000000-0008-0000-0800-0000D70C0000}"/>
            </a:ext>
          </a:extLst>
        </xdr:cNvPr>
        <xdr:cNvSpPr txBox="1">
          <a:spLocks noChangeArrowheads="1"/>
        </xdr:cNvSpPr>
      </xdr:nvSpPr>
      <xdr:spPr bwMode="auto">
        <a:xfrm>
          <a:off x="21240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3288" name="Text Box 4">
          <a:extLst>
            <a:ext uri="{FF2B5EF4-FFF2-40B4-BE49-F238E27FC236}">
              <a16:creationId xmlns:a16="http://schemas.microsoft.com/office/drawing/2014/main" id="{00000000-0008-0000-0800-0000D8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3289" name="Text Box 6">
          <a:extLst>
            <a:ext uri="{FF2B5EF4-FFF2-40B4-BE49-F238E27FC236}">
              <a16:creationId xmlns:a16="http://schemas.microsoft.com/office/drawing/2014/main" id="{00000000-0008-0000-0800-0000D9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0" name="Text Box 4">
          <a:extLst>
            <a:ext uri="{FF2B5EF4-FFF2-40B4-BE49-F238E27FC236}">
              <a16:creationId xmlns:a16="http://schemas.microsoft.com/office/drawing/2014/main" id="{00000000-0008-0000-0800-0000DA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1" name="Text Box 6">
          <a:extLst>
            <a:ext uri="{FF2B5EF4-FFF2-40B4-BE49-F238E27FC236}">
              <a16:creationId xmlns:a16="http://schemas.microsoft.com/office/drawing/2014/main" id="{00000000-0008-0000-0800-0000DB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2" name="Text Box 4">
          <a:extLst>
            <a:ext uri="{FF2B5EF4-FFF2-40B4-BE49-F238E27FC236}">
              <a16:creationId xmlns:a16="http://schemas.microsoft.com/office/drawing/2014/main" id="{00000000-0008-0000-0800-0000DC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3" name="Text Box 6">
          <a:extLst>
            <a:ext uri="{FF2B5EF4-FFF2-40B4-BE49-F238E27FC236}">
              <a16:creationId xmlns:a16="http://schemas.microsoft.com/office/drawing/2014/main" id="{00000000-0008-0000-0800-0000DD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4" name="Text Box 4">
          <a:extLst>
            <a:ext uri="{FF2B5EF4-FFF2-40B4-BE49-F238E27FC236}">
              <a16:creationId xmlns:a16="http://schemas.microsoft.com/office/drawing/2014/main" id="{00000000-0008-0000-0800-0000DE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5" name="Text Box 6">
          <a:extLst>
            <a:ext uri="{FF2B5EF4-FFF2-40B4-BE49-F238E27FC236}">
              <a16:creationId xmlns:a16="http://schemas.microsoft.com/office/drawing/2014/main" id="{00000000-0008-0000-0800-0000DF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3296" name="Text Box 4">
          <a:extLst>
            <a:ext uri="{FF2B5EF4-FFF2-40B4-BE49-F238E27FC236}">
              <a16:creationId xmlns:a16="http://schemas.microsoft.com/office/drawing/2014/main" id="{00000000-0008-0000-0800-0000E0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3297" name="Text Box 6">
          <a:extLst>
            <a:ext uri="{FF2B5EF4-FFF2-40B4-BE49-F238E27FC236}">
              <a16:creationId xmlns:a16="http://schemas.microsoft.com/office/drawing/2014/main" id="{00000000-0008-0000-0800-0000E1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8" name="Text Box 4">
          <a:extLst>
            <a:ext uri="{FF2B5EF4-FFF2-40B4-BE49-F238E27FC236}">
              <a16:creationId xmlns:a16="http://schemas.microsoft.com/office/drawing/2014/main" id="{00000000-0008-0000-0800-0000E2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3299" name="Text Box 6">
          <a:extLst>
            <a:ext uri="{FF2B5EF4-FFF2-40B4-BE49-F238E27FC236}">
              <a16:creationId xmlns:a16="http://schemas.microsoft.com/office/drawing/2014/main" id="{00000000-0008-0000-0800-0000E3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3300" name="Text Box 4">
          <a:extLst>
            <a:ext uri="{FF2B5EF4-FFF2-40B4-BE49-F238E27FC236}">
              <a16:creationId xmlns:a16="http://schemas.microsoft.com/office/drawing/2014/main" id="{00000000-0008-0000-0800-0000E4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3301" name="Text Box 6">
          <a:extLst>
            <a:ext uri="{FF2B5EF4-FFF2-40B4-BE49-F238E27FC236}">
              <a16:creationId xmlns:a16="http://schemas.microsoft.com/office/drawing/2014/main" id="{00000000-0008-0000-0800-0000E5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430</xdr:row>
      <xdr:rowOff>0</xdr:rowOff>
    </xdr:from>
    <xdr:ext cx="85725" cy="114300"/>
    <xdr:sp macro="" textlink="">
      <xdr:nvSpPr>
        <xdr:cNvPr id="3302" name="Text Box 6">
          <a:extLst>
            <a:ext uri="{FF2B5EF4-FFF2-40B4-BE49-F238E27FC236}">
              <a16:creationId xmlns:a16="http://schemas.microsoft.com/office/drawing/2014/main" id="{00000000-0008-0000-0800-0000E60C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3303" name="Text Box 4">
          <a:extLst>
            <a:ext uri="{FF2B5EF4-FFF2-40B4-BE49-F238E27FC236}">
              <a16:creationId xmlns:a16="http://schemas.microsoft.com/office/drawing/2014/main" id="{00000000-0008-0000-0800-0000E7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3304" name="Text Box 6">
          <a:extLst>
            <a:ext uri="{FF2B5EF4-FFF2-40B4-BE49-F238E27FC236}">
              <a16:creationId xmlns:a16="http://schemas.microsoft.com/office/drawing/2014/main" id="{00000000-0008-0000-0800-0000E8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05" name="Text Box 6">
          <a:extLst>
            <a:ext uri="{FF2B5EF4-FFF2-40B4-BE49-F238E27FC236}">
              <a16:creationId xmlns:a16="http://schemas.microsoft.com/office/drawing/2014/main" id="{00000000-0008-0000-0800-0000E9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3306" name="Text Box 4">
          <a:extLst>
            <a:ext uri="{FF2B5EF4-FFF2-40B4-BE49-F238E27FC236}">
              <a16:creationId xmlns:a16="http://schemas.microsoft.com/office/drawing/2014/main" id="{00000000-0008-0000-0800-0000EA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3307" name="Text Box 6">
          <a:extLst>
            <a:ext uri="{FF2B5EF4-FFF2-40B4-BE49-F238E27FC236}">
              <a16:creationId xmlns:a16="http://schemas.microsoft.com/office/drawing/2014/main" id="{00000000-0008-0000-0800-0000EB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08" name="Text Box 4">
          <a:extLst>
            <a:ext uri="{FF2B5EF4-FFF2-40B4-BE49-F238E27FC236}">
              <a16:creationId xmlns:a16="http://schemas.microsoft.com/office/drawing/2014/main" id="{00000000-0008-0000-0800-0000EC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09" name="Text Box 6">
          <a:extLst>
            <a:ext uri="{FF2B5EF4-FFF2-40B4-BE49-F238E27FC236}">
              <a16:creationId xmlns:a16="http://schemas.microsoft.com/office/drawing/2014/main" id="{00000000-0008-0000-0800-0000ED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3310" name="Text Box 4">
          <a:extLst>
            <a:ext uri="{FF2B5EF4-FFF2-40B4-BE49-F238E27FC236}">
              <a16:creationId xmlns:a16="http://schemas.microsoft.com/office/drawing/2014/main" id="{00000000-0008-0000-0800-0000EE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3311" name="Text Box 6">
          <a:extLst>
            <a:ext uri="{FF2B5EF4-FFF2-40B4-BE49-F238E27FC236}">
              <a16:creationId xmlns:a16="http://schemas.microsoft.com/office/drawing/2014/main" id="{00000000-0008-0000-0800-0000EF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12" name="Text Box 4">
          <a:extLst>
            <a:ext uri="{FF2B5EF4-FFF2-40B4-BE49-F238E27FC236}">
              <a16:creationId xmlns:a16="http://schemas.microsoft.com/office/drawing/2014/main" id="{00000000-0008-0000-0800-0000F0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13" name="Text Box 6">
          <a:extLst>
            <a:ext uri="{FF2B5EF4-FFF2-40B4-BE49-F238E27FC236}">
              <a16:creationId xmlns:a16="http://schemas.microsoft.com/office/drawing/2014/main" id="{00000000-0008-0000-0800-0000F1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6274"/>
    <xdr:sp macro="" textlink="">
      <xdr:nvSpPr>
        <xdr:cNvPr id="3314" name="Text Box 4">
          <a:extLst>
            <a:ext uri="{FF2B5EF4-FFF2-40B4-BE49-F238E27FC236}">
              <a16:creationId xmlns:a16="http://schemas.microsoft.com/office/drawing/2014/main" id="{00000000-0008-0000-0800-0000F2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6274"/>
    <xdr:sp macro="" textlink="">
      <xdr:nvSpPr>
        <xdr:cNvPr id="3315" name="Text Box 6">
          <a:extLst>
            <a:ext uri="{FF2B5EF4-FFF2-40B4-BE49-F238E27FC236}">
              <a16:creationId xmlns:a16="http://schemas.microsoft.com/office/drawing/2014/main" id="{00000000-0008-0000-0800-0000F3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3316" name="Text Box 4">
          <a:extLst>
            <a:ext uri="{FF2B5EF4-FFF2-40B4-BE49-F238E27FC236}">
              <a16:creationId xmlns:a16="http://schemas.microsoft.com/office/drawing/2014/main" id="{00000000-0008-0000-0800-0000F40C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3317" name="Text Box 4">
          <a:extLst>
            <a:ext uri="{FF2B5EF4-FFF2-40B4-BE49-F238E27FC236}">
              <a16:creationId xmlns:a16="http://schemas.microsoft.com/office/drawing/2014/main" id="{00000000-0008-0000-0800-0000F5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3318" name="Text Box 6">
          <a:extLst>
            <a:ext uri="{FF2B5EF4-FFF2-40B4-BE49-F238E27FC236}">
              <a16:creationId xmlns:a16="http://schemas.microsoft.com/office/drawing/2014/main" id="{00000000-0008-0000-0800-0000F6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3319" name="Text Box 6">
          <a:extLst>
            <a:ext uri="{FF2B5EF4-FFF2-40B4-BE49-F238E27FC236}">
              <a16:creationId xmlns:a16="http://schemas.microsoft.com/office/drawing/2014/main" id="{00000000-0008-0000-0800-0000F7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4218"/>
    <xdr:sp macro="" textlink="">
      <xdr:nvSpPr>
        <xdr:cNvPr id="3320" name="Text Box 4">
          <a:extLst>
            <a:ext uri="{FF2B5EF4-FFF2-40B4-BE49-F238E27FC236}">
              <a16:creationId xmlns:a16="http://schemas.microsoft.com/office/drawing/2014/main" id="{00000000-0008-0000-0800-0000F8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4218"/>
    <xdr:sp macro="" textlink="">
      <xdr:nvSpPr>
        <xdr:cNvPr id="3321" name="Text Box 6">
          <a:extLst>
            <a:ext uri="{FF2B5EF4-FFF2-40B4-BE49-F238E27FC236}">
              <a16:creationId xmlns:a16="http://schemas.microsoft.com/office/drawing/2014/main" id="{00000000-0008-0000-0800-0000F9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3322" name="Text Box 4">
          <a:extLst>
            <a:ext uri="{FF2B5EF4-FFF2-40B4-BE49-F238E27FC236}">
              <a16:creationId xmlns:a16="http://schemas.microsoft.com/office/drawing/2014/main" id="{00000000-0008-0000-0800-0000FA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3323" name="Text Box 6">
          <a:extLst>
            <a:ext uri="{FF2B5EF4-FFF2-40B4-BE49-F238E27FC236}">
              <a16:creationId xmlns:a16="http://schemas.microsoft.com/office/drawing/2014/main" id="{00000000-0008-0000-0800-0000FB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7957"/>
    <xdr:sp macro="" textlink="">
      <xdr:nvSpPr>
        <xdr:cNvPr id="3324" name="Text Box 4">
          <a:extLst>
            <a:ext uri="{FF2B5EF4-FFF2-40B4-BE49-F238E27FC236}">
              <a16:creationId xmlns:a16="http://schemas.microsoft.com/office/drawing/2014/main" id="{00000000-0008-0000-0800-0000FC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7957"/>
    <xdr:sp macro="" textlink="">
      <xdr:nvSpPr>
        <xdr:cNvPr id="3325" name="Text Box 6">
          <a:extLst>
            <a:ext uri="{FF2B5EF4-FFF2-40B4-BE49-F238E27FC236}">
              <a16:creationId xmlns:a16="http://schemas.microsoft.com/office/drawing/2014/main" id="{00000000-0008-0000-0800-0000FD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3326" name="Text Box 4">
          <a:extLst>
            <a:ext uri="{FF2B5EF4-FFF2-40B4-BE49-F238E27FC236}">
              <a16:creationId xmlns:a16="http://schemas.microsoft.com/office/drawing/2014/main" id="{00000000-0008-0000-0800-0000FE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3327" name="Text Box 6">
          <a:extLst>
            <a:ext uri="{FF2B5EF4-FFF2-40B4-BE49-F238E27FC236}">
              <a16:creationId xmlns:a16="http://schemas.microsoft.com/office/drawing/2014/main" id="{00000000-0008-0000-0800-0000FF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7957"/>
    <xdr:sp macro="" textlink="">
      <xdr:nvSpPr>
        <xdr:cNvPr id="3328" name="Text Box 4">
          <a:extLst>
            <a:ext uri="{FF2B5EF4-FFF2-40B4-BE49-F238E27FC236}">
              <a16:creationId xmlns:a16="http://schemas.microsoft.com/office/drawing/2014/main" id="{00000000-0008-0000-0800-000000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7957"/>
    <xdr:sp macro="" textlink="">
      <xdr:nvSpPr>
        <xdr:cNvPr id="3329" name="Text Box 6">
          <a:extLst>
            <a:ext uri="{FF2B5EF4-FFF2-40B4-BE49-F238E27FC236}">
              <a16:creationId xmlns:a16="http://schemas.microsoft.com/office/drawing/2014/main" id="{00000000-0008-0000-0800-000001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3330" name="Text Box 4">
          <a:extLst>
            <a:ext uri="{FF2B5EF4-FFF2-40B4-BE49-F238E27FC236}">
              <a16:creationId xmlns:a16="http://schemas.microsoft.com/office/drawing/2014/main" id="{00000000-0008-0000-0800-000002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3331" name="Text Box 6">
          <a:extLst>
            <a:ext uri="{FF2B5EF4-FFF2-40B4-BE49-F238E27FC236}">
              <a16:creationId xmlns:a16="http://schemas.microsoft.com/office/drawing/2014/main" id="{00000000-0008-0000-0800-00000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3332" name="Text Box 4">
          <a:extLst>
            <a:ext uri="{FF2B5EF4-FFF2-40B4-BE49-F238E27FC236}">
              <a16:creationId xmlns:a16="http://schemas.microsoft.com/office/drawing/2014/main" id="{00000000-0008-0000-0800-00000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3333" name="Text Box 6">
          <a:extLst>
            <a:ext uri="{FF2B5EF4-FFF2-40B4-BE49-F238E27FC236}">
              <a16:creationId xmlns:a16="http://schemas.microsoft.com/office/drawing/2014/main" id="{00000000-0008-0000-0800-000005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3334" name="Text Box 4">
          <a:extLst>
            <a:ext uri="{FF2B5EF4-FFF2-40B4-BE49-F238E27FC236}">
              <a16:creationId xmlns:a16="http://schemas.microsoft.com/office/drawing/2014/main" id="{00000000-0008-0000-0800-000006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3335" name="Text Box 6">
          <a:extLst>
            <a:ext uri="{FF2B5EF4-FFF2-40B4-BE49-F238E27FC236}">
              <a16:creationId xmlns:a16="http://schemas.microsoft.com/office/drawing/2014/main" id="{00000000-0008-0000-0800-000007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3336" name="Text Box 6">
          <a:extLst>
            <a:ext uri="{FF2B5EF4-FFF2-40B4-BE49-F238E27FC236}">
              <a16:creationId xmlns:a16="http://schemas.microsoft.com/office/drawing/2014/main" id="{00000000-0008-0000-0800-000008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3337" name="Text Box 4">
          <a:extLst>
            <a:ext uri="{FF2B5EF4-FFF2-40B4-BE49-F238E27FC236}">
              <a16:creationId xmlns:a16="http://schemas.microsoft.com/office/drawing/2014/main" id="{00000000-0008-0000-0800-000009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3338" name="Text Box 6">
          <a:extLst>
            <a:ext uri="{FF2B5EF4-FFF2-40B4-BE49-F238E27FC236}">
              <a16:creationId xmlns:a16="http://schemas.microsoft.com/office/drawing/2014/main" id="{00000000-0008-0000-0800-00000A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3339" name="Text Box 4">
          <a:extLst>
            <a:ext uri="{FF2B5EF4-FFF2-40B4-BE49-F238E27FC236}">
              <a16:creationId xmlns:a16="http://schemas.microsoft.com/office/drawing/2014/main" id="{00000000-0008-0000-0800-00000B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3340" name="Text Box 6">
          <a:extLst>
            <a:ext uri="{FF2B5EF4-FFF2-40B4-BE49-F238E27FC236}">
              <a16:creationId xmlns:a16="http://schemas.microsoft.com/office/drawing/2014/main" id="{00000000-0008-0000-0800-00000C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3341" name="Text Box 4">
          <a:extLst>
            <a:ext uri="{FF2B5EF4-FFF2-40B4-BE49-F238E27FC236}">
              <a16:creationId xmlns:a16="http://schemas.microsoft.com/office/drawing/2014/main" id="{00000000-0008-0000-0800-00000D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3342" name="Text Box 6">
          <a:extLst>
            <a:ext uri="{FF2B5EF4-FFF2-40B4-BE49-F238E27FC236}">
              <a16:creationId xmlns:a16="http://schemas.microsoft.com/office/drawing/2014/main" id="{00000000-0008-0000-0800-00000E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3343" name="Text Box 4">
          <a:extLst>
            <a:ext uri="{FF2B5EF4-FFF2-40B4-BE49-F238E27FC236}">
              <a16:creationId xmlns:a16="http://schemas.microsoft.com/office/drawing/2014/main" id="{00000000-0008-0000-0800-00000F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3344" name="Text Box 6">
          <a:extLst>
            <a:ext uri="{FF2B5EF4-FFF2-40B4-BE49-F238E27FC236}">
              <a16:creationId xmlns:a16="http://schemas.microsoft.com/office/drawing/2014/main" id="{00000000-0008-0000-0800-000010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3345" name="Text Box 4">
          <a:extLst>
            <a:ext uri="{FF2B5EF4-FFF2-40B4-BE49-F238E27FC236}">
              <a16:creationId xmlns:a16="http://schemas.microsoft.com/office/drawing/2014/main" id="{00000000-0008-0000-0800-000011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3346" name="Text Box 6">
          <a:extLst>
            <a:ext uri="{FF2B5EF4-FFF2-40B4-BE49-F238E27FC236}">
              <a16:creationId xmlns:a16="http://schemas.microsoft.com/office/drawing/2014/main" id="{00000000-0008-0000-0800-000012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3347" name="Text Box 4">
          <a:extLst>
            <a:ext uri="{FF2B5EF4-FFF2-40B4-BE49-F238E27FC236}">
              <a16:creationId xmlns:a16="http://schemas.microsoft.com/office/drawing/2014/main" id="{00000000-0008-0000-0800-00001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3348" name="Text Box 6">
          <a:extLst>
            <a:ext uri="{FF2B5EF4-FFF2-40B4-BE49-F238E27FC236}">
              <a16:creationId xmlns:a16="http://schemas.microsoft.com/office/drawing/2014/main" id="{00000000-0008-0000-0800-000014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3349" name="Text Box 4">
          <a:extLst>
            <a:ext uri="{FF2B5EF4-FFF2-40B4-BE49-F238E27FC236}">
              <a16:creationId xmlns:a16="http://schemas.microsoft.com/office/drawing/2014/main" id="{00000000-0008-0000-0800-0000150D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3350" name="Text Box 4">
          <a:extLst>
            <a:ext uri="{FF2B5EF4-FFF2-40B4-BE49-F238E27FC236}">
              <a16:creationId xmlns:a16="http://schemas.microsoft.com/office/drawing/2014/main" id="{00000000-0008-0000-0800-000016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3351" name="Text Box 6">
          <a:extLst>
            <a:ext uri="{FF2B5EF4-FFF2-40B4-BE49-F238E27FC236}">
              <a16:creationId xmlns:a16="http://schemas.microsoft.com/office/drawing/2014/main" id="{00000000-0008-0000-0800-000017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426</xdr:row>
      <xdr:rowOff>47625</xdr:rowOff>
    </xdr:from>
    <xdr:ext cx="85725" cy="819150"/>
    <xdr:sp macro="" textlink="">
      <xdr:nvSpPr>
        <xdr:cNvPr id="3352" name="Text Box 4">
          <a:extLst>
            <a:ext uri="{FF2B5EF4-FFF2-40B4-BE49-F238E27FC236}">
              <a16:creationId xmlns:a16="http://schemas.microsoft.com/office/drawing/2014/main" id="{00000000-0008-0000-0800-0000180D0000}"/>
            </a:ext>
          </a:extLst>
        </xdr:cNvPr>
        <xdr:cNvSpPr txBox="1">
          <a:spLocks noChangeArrowheads="1"/>
        </xdr:cNvSpPr>
      </xdr:nvSpPr>
      <xdr:spPr bwMode="auto">
        <a:xfrm>
          <a:off x="1800225" y="422529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3353" name="Text Box 6">
          <a:extLst>
            <a:ext uri="{FF2B5EF4-FFF2-40B4-BE49-F238E27FC236}">
              <a16:creationId xmlns:a16="http://schemas.microsoft.com/office/drawing/2014/main" id="{00000000-0008-0000-0800-0000190D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54" name="Text Box 6">
          <a:extLst>
            <a:ext uri="{FF2B5EF4-FFF2-40B4-BE49-F238E27FC236}">
              <a16:creationId xmlns:a16="http://schemas.microsoft.com/office/drawing/2014/main" id="{00000000-0008-0000-0800-00001A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3355" name="Text Box 4">
          <a:extLst>
            <a:ext uri="{FF2B5EF4-FFF2-40B4-BE49-F238E27FC236}">
              <a16:creationId xmlns:a16="http://schemas.microsoft.com/office/drawing/2014/main" id="{00000000-0008-0000-0800-00001B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3356" name="Text Box 6">
          <a:extLst>
            <a:ext uri="{FF2B5EF4-FFF2-40B4-BE49-F238E27FC236}">
              <a16:creationId xmlns:a16="http://schemas.microsoft.com/office/drawing/2014/main" id="{00000000-0008-0000-0800-00001C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57" name="Text Box 4">
          <a:extLst>
            <a:ext uri="{FF2B5EF4-FFF2-40B4-BE49-F238E27FC236}">
              <a16:creationId xmlns:a16="http://schemas.microsoft.com/office/drawing/2014/main" id="{00000000-0008-0000-0800-00001D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58" name="Text Box 6">
          <a:extLst>
            <a:ext uri="{FF2B5EF4-FFF2-40B4-BE49-F238E27FC236}">
              <a16:creationId xmlns:a16="http://schemas.microsoft.com/office/drawing/2014/main" id="{00000000-0008-0000-0800-00001E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3359" name="Text Box 4">
          <a:extLst>
            <a:ext uri="{FF2B5EF4-FFF2-40B4-BE49-F238E27FC236}">
              <a16:creationId xmlns:a16="http://schemas.microsoft.com/office/drawing/2014/main" id="{00000000-0008-0000-0800-00001F0D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3361" name="Text Box 4">
          <a:extLst>
            <a:ext uri="{FF2B5EF4-FFF2-40B4-BE49-F238E27FC236}">
              <a16:creationId xmlns:a16="http://schemas.microsoft.com/office/drawing/2014/main" id="{00000000-0008-0000-0800-000021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426</xdr:row>
      <xdr:rowOff>0</xdr:rowOff>
    </xdr:from>
    <xdr:ext cx="85725" cy="676274"/>
    <xdr:sp macro="" textlink="">
      <xdr:nvSpPr>
        <xdr:cNvPr id="3362" name="Text Box 6">
          <a:extLst>
            <a:ext uri="{FF2B5EF4-FFF2-40B4-BE49-F238E27FC236}">
              <a16:creationId xmlns:a16="http://schemas.microsoft.com/office/drawing/2014/main" id="{00000000-0008-0000-0800-0000220D0000}"/>
            </a:ext>
          </a:extLst>
        </xdr:cNvPr>
        <xdr:cNvSpPr txBox="1">
          <a:spLocks noChangeArrowheads="1"/>
        </xdr:cNvSpPr>
      </xdr:nvSpPr>
      <xdr:spPr bwMode="auto">
        <a:xfrm>
          <a:off x="21240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3363" name="Text Box 4">
          <a:extLst>
            <a:ext uri="{FF2B5EF4-FFF2-40B4-BE49-F238E27FC236}">
              <a16:creationId xmlns:a16="http://schemas.microsoft.com/office/drawing/2014/main" id="{00000000-0008-0000-0800-000023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3364" name="Text Box 6">
          <a:extLst>
            <a:ext uri="{FF2B5EF4-FFF2-40B4-BE49-F238E27FC236}">
              <a16:creationId xmlns:a16="http://schemas.microsoft.com/office/drawing/2014/main" id="{00000000-0008-0000-0800-00002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431</xdr:row>
      <xdr:rowOff>47625</xdr:rowOff>
    </xdr:from>
    <xdr:ext cx="85725" cy="819150"/>
    <xdr:sp macro="" textlink="">
      <xdr:nvSpPr>
        <xdr:cNvPr id="3365" name="Text Box 4">
          <a:extLst>
            <a:ext uri="{FF2B5EF4-FFF2-40B4-BE49-F238E27FC236}">
              <a16:creationId xmlns:a16="http://schemas.microsoft.com/office/drawing/2014/main" id="{00000000-0008-0000-0800-0000250D0000}"/>
            </a:ext>
          </a:extLst>
        </xdr:cNvPr>
        <xdr:cNvSpPr txBox="1">
          <a:spLocks noChangeArrowheads="1"/>
        </xdr:cNvSpPr>
      </xdr:nvSpPr>
      <xdr:spPr bwMode="auto">
        <a:xfrm>
          <a:off x="1800225" y="436626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9150"/>
    <xdr:sp macro="" textlink="">
      <xdr:nvSpPr>
        <xdr:cNvPr id="3366" name="Text Box 6">
          <a:extLst>
            <a:ext uri="{FF2B5EF4-FFF2-40B4-BE49-F238E27FC236}">
              <a16:creationId xmlns:a16="http://schemas.microsoft.com/office/drawing/2014/main" id="{00000000-0008-0000-0800-0000260D0000}"/>
            </a:ext>
          </a:extLst>
        </xdr:cNvPr>
        <xdr:cNvSpPr txBox="1">
          <a:spLocks noChangeArrowheads="1"/>
        </xdr:cNvSpPr>
      </xdr:nvSpPr>
      <xdr:spPr bwMode="auto">
        <a:xfrm>
          <a:off x="1209675" y="436149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3367" name="Text Box 6">
          <a:extLst>
            <a:ext uri="{FF2B5EF4-FFF2-40B4-BE49-F238E27FC236}">
              <a16:creationId xmlns:a16="http://schemas.microsoft.com/office/drawing/2014/main" id="{00000000-0008-0000-0800-000027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9175"/>
    <xdr:sp macro="" textlink="">
      <xdr:nvSpPr>
        <xdr:cNvPr id="3368" name="Text Box 4">
          <a:extLst>
            <a:ext uri="{FF2B5EF4-FFF2-40B4-BE49-F238E27FC236}">
              <a16:creationId xmlns:a16="http://schemas.microsoft.com/office/drawing/2014/main" id="{00000000-0008-0000-0800-000028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9175"/>
    <xdr:sp macro="" textlink="">
      <xdr:nvSpPr>
        <xdr:cNvPr id="3369" name="Text Box 6">
          <a:extLst>
            <a:ext uri="{FF2B5EF4-FFF2-40B4-BE49-F238E27FC236}">
              <a16:creationId xmlns:a16="http://schemas.microsoft.com/office/drawing/2014/main" id="{00000000-0008-0000-0800-000029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3370" name="Text Box 4">
          <a:extLst>
            <a:ext uri="{FF2B5EF4-FFF2-40B4-BE49-F238E27FC236}">
              <a16:creationId xmlns:a16="http://schemas.microsoft.com/office/drawing/2014/main" id="{00000000-0008-0000-0800-00002A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3371" name="Text Box 6">
          <a:extLst>
            <a:ext uri="{FF2B5EF4-FFF2-40B4-BE49-F238E27FC236}">
              <a16:creationId xmlns:a16="http://schemas.microsoft.com/office/drawing/2014/main" id="{00000000-0008-0000-0800-00002B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274"/>
    <xdr:sp macro="" textlink="">
      <xdr:nvSpPr>
        <xdr:cNvPr id="3372" name="Text Box 4">
          <a:extLst>
            <a:ext uri="{FF2B5EF4-FFF2-40B4-BE49-F238E27FC236}">
              <a16:creationId xmlns:a16="http://schemas.microsoft.com/office/drawing/2014/main" id="{00000000-0008-0000-0800-00002C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274"/>
    <xdr:sp macro="" textlink="">
      <xdr:nvSpPr>
        <xdr:cNvPr id="3373" name="Text Box 6">
          <a:extLst>
            <a:ext uri="{FF2B5EF4-FFF2-40B4-BE49-F238E27FC236}">
              <a16:creationId xmlns:a16="http://schemas.microsoft.com/office/drawing/2014/main" id="{00000000-0008-0000-0800-00002D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3374" name="Text Box 4">
          <a:extLst>
            <a:ext uri="{FF2B5EF4-FFF2-40B4-BE49-F238E27FC236}">
              <a16:creationId xmlns:a16="http://schemas.microsoft.com/office/drawing/2014/main" id="{00000000-0008-0000-0800-00002E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76" name="Text Box 4">
          <a:extLst>
            <a:ext uri="{FF2B5EF4-FFF2-40B4-BE49-F238E27FC236}">
              <a16:creationId xmlns:a16="http://schemas.microsoft.com/office/drawing/2014/main" id="{00000000-0008-0000-0800-000030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77" name="Text Box 6">
          <a:extLst>
            <a:ext uri="{FF2B5EF4-FFF2-40B4-BE49-F238E27FC236}">
              <a16:creationId xmlns:a16="http://schemas.microsoft.com/office/drawing/2014/main" id="{00000000-0008-0000-0800-000031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78" name="Text Box 4">
          <a:extLst>
            <a:ext uri="{FF2B5EF4-FFF2-40B4-BE49-F238E27FC236}">
              <a16:creationId xmlns:a16="http://schemas.microsoft.com/office/drawing/2014/main" id="{00000000-0008-0000-0800-000032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79" name="Text Box 6">
          <a:extLst>
            <a:ext uri="{FF2B5EF4-FFF2-40B4-BE49-F238E27FC236}">
              <a16:creationId xmlns:a16="http://schemas.microsoft.com/office/drawing/2014/main" id="{00000000-0008-0000-0800-000033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0" name="Text Box 4">
          <a:extLst>
            <a:ext uri="{FF2B5EF4-FFF2-40B4-BE49-F238E27FC236}">
              <a16:creationId xmlns:a16="http://schemas.microsoft.com/office/drawing/2014/main" id="{00000000-0008-0000-0800-000034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1" name="Text Box 6">
          <a:extLst>
            <a:ext uri="{FF2B5EF4-FFF2-40B4-BE49-F238E27FC236}">
              <a16:creationId xmlns:a16="http://schemas.microsoft.com/office/drawing/2014/main" id="{00000000-0008-0000-0800-000035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2" name="Text Box 4">
          <a:extLst>
            <a:ext uri="{FF2B5EF4-FFF2-40B4-BE49-F238E27FC236}">
              <a16:creationId xmlns:a16="http://schemas.microsoft.com/office/drawing/2014/main" id="{00000000-0008-0000-0800-000036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3" name="Text Box 6">
          <a:extLst>
            <a:ext uri="{FF2B5EF4-FFF2-40B4-BE49-F238E27FC236}">
              <a16:creationId xmlns:a16="http://schemas.microsoft.com/office/drawing/2014/main" id="{00000000-0008-0000-0800-000037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114300"/>
    <xdr:sp macro="" textlink="">
      <xdr:nvSpPr>
        <xdr:cNvPr id="3384" name="Text Box 4">
          <a:extLst>
            <a:ext uri="{FF2B5EF4-FFF2-40B4-BE49-F238E27FC236}">
              <a16:creationId xmlns:a16="http://schemas.microsoft.com/office/drawing/2014/main" id="{00000000-0008-0000-0800-000038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114300"/>
    <xdr:sp macro="" textlink="">
      <xdr:nvSpPr>
        <xdr:cNvPr id="3385" name="Text Box 6">
          <a:extLst>
            <a:ext uri="{FF2B5EF4-FFF2-40B4-BE49-F238E27FC236}">
              <a16:creationId xmlns:a16="http://schemas.microsoft.com/office/drawing/2014/main" id="{00000000-0008-0000-0800-000039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6" name="Text Box 4">
          <a:extLst>
            <a:ext uri="{FF2B5EF4-FFF2-40B4-BE49-F238E27FC236}">
              <a16:creationId xmlns:a16="http://schemas.microsoft.com/office/drawing/2014/main" id="{00000000-0008-0000-0800-00003A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387" name="Text Box 6">
          <a:extLst>
            <a:ext uri="{FF2B5EF4-FFF2-40B4-BE49-F238E27FC236}">
              <a16:creationId xmlns:a16="http://schemas.microsoft.com/office/drawing/2014/main" id="{00000000-0008-0000-0800-00003B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114300"/>
    <xdr:sp macro="" textlink="">
      <xdr:nvSpPr>
        <xdr:cNvPr id="3388" name="Text Box 4">
          <a:extLst>
            <a:ext uri="{FF2B5EF4-FFF2-40B4-BE49-F238E27FC236}">
              <a16:creationId xmlns:a16="http://schemas.microsoft.com/office/drawing/2014/main" id="{00000000-0008-0000-0800-00003C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114300"/>
    <xdr:sp macro="" textlink="">
      <xdr:nvSpPr>
        <xdr:cNvPr id="3389" name="Text Box 6">
          <a:extLst>
            <a:ext uri="{FF2B5EF4-FFF2-40B4-BE49-F238E27FC236}">
              <a16:creationId xmlns:a16="http://schemas.microsoft.com/office/drawing/2014/main" id="{00000000-0008-0000-0800-00003D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14300"/>
    <xdr:sp macro="" textlink="">
      <xdr:nvSpPr>
        <xdr:cNvPr id="3390" name="Text Box 6">
          <a:extLst>
            <a:ext uri="{FF2B5EF4-FFF2-40B4-BE49-F238E27FC236}">
              <a16:creationId xmlns:a16="http://schemas.microsoft.com/office/drawing/2014/main" id="{00000000-0008-0000-0800-00003E0D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9150"/>
    <xdr:sp macro="" textlink="">
      <xdr:nvSpPr>
        <xdr:cNvPr id="3391" name="Text Box 4">
          <a:extLst>
            <a:ext uri="{FF2B5EF4-FFF2-40B4-BE49-F238E27FC236}">
              <a16:creationId xmlns:a16="http://schemas.microsoft.com/office/drawing/2014/main" id="{00000000-0008-0000-0800-00003F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9150"/>
    <xdr:sp macro="" textlink="">
      <xdr:nvSpPr>
        <xdr:cNvPr id="3392" name="Text Box 6">
          <a:extLst>
            <a:ext uri="{FF2B5EF4-FFF2-40B4-BE49-F238E27FC236}">
              <a16:creationId xmlns:a16="http://schemas.microsoft.com/office/drawing/2014/main" id="{00000000-0008-0000-0800-000040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393" name="Text Box 6">
          <a:extLst>
            <a:ext uri="{FF2B5EF4-FFF2-40B4-BE49-F238E27FC236}">
              <a16:creationId xmlns:a16="http://schemas.microsoft.com/office/drawing/2014/main" id="{00000000-0008-0000-0800-000041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394" name="Text Box 4">
          <a:extLst>
            <a:ext uri="{FF2B5EF4-FFF2-40B4-BE49-F238E27FC236}">
              <a16:creationId xmlns:a16="http://schemas.microsoft.com/office/drawing/2014/main" id="{00000000-0008-0000-0800-000042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395" name="Text Box 6">
          <a:extLst>
            <a:ext uri="{FF2B5EF4-FFF2-40B4-BE49-F238E27FC236}">
              <a16:creationId xmlns:a16="http://schemas.microsoft.com/office/drawing/2014/main" id="{00000000-0008-0000-0800-00004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396" name="Text Box 4">
          <a:extLst>
            <a:ext uri="{FF2B5EF4-FFF2-40B4-BE49-F238E27FC236}">
              <a16:creationId xmlns:a16="http://schemas.microsoft.com/office/drawing/2014/main" id="{00000000-0008-0000-0800-000044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397" name="Text Box 6">
          <a:extLst>
            <a:ext uri="{FF2B5EF4-FFF2-40B4-BE49-F238E27FC236}">
              <a16:creationId xmlns:a16="http://schemas.microsoft.com/office/drawing/2014/main" id="{00000000-0008-0000-0800-00004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398" name="Text Box 4">
          <a:extLst>
            <a:ext uri="{FF2B5EF4-FFF2-40B4-BE49-F238E27FC236}">
              <a16:creationId xmlns:a16="http://schemas.microsoft.com/office/drawing/2014/main" id="{00000000-0008-0000-0800-000046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399" name="Text Box 6">
          <a:extLst>
            <a:ext uri="{FF2B5EF4-FFF2-40B4-BE49-F238E27FC236}">
              <a16:creationId xmlns:a16="http://schemas.microsoft.com/office/drawing/2014/main" id="{00000000-0008-0000-0800-00004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00" name="Text Box 4">
          <a:extLst>
            <a:ext uri="{FF2B5EF4-FFF2-40B4-BE49-F238E27FC236}">
              <a16:creationId xmlns:a16="http://schemas.microsoft.com/office/drawing/2014/main" id="{00000000-0008-0000-0800-000048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01" name="Text Box 6">
          <a:extLst>
            <a:ext uri="{FF2B5EF4-FFF2-40B4-BE49-F238E27FC236}">
              <a16:creationId xmlns:a16="http://schemas.microsoft.com/office/drawing/2014/main" id="{00000000-0008-0000-0800-00004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6274"/>
    <xdr:sp macro="" textlink="">
      <xdr:nvSpPr>
        <xdr:cNvPr id="3402" name="Text Box 4">
          <a:extLst>
            <a:ext uri="{FF2B5EF4-FFF2-40B4-BE49-F238E27FC236}">
              <a16:creationId xmlns:a16="http://schemas.microsoft.com/office/drawing/2014/main" id="{00000000-0008-0000-0800-00004A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6274"/>
    <xdr:sp macro="" textlink="">
      <xdr:nvSpPr>
        <xdr:cNvPr id="3403" name="Text Box 6">
          <a:extLst>
            <a:ext uri="{FF2B5EF4-FFF2-40B4-BE49-F238E27FC236}">
              <a16:creationId xmlns:a16="http://schemas.microsoft.com/office/drawing/2014/main" id="{00000000-0008-0000-0800-00004B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0329"/>
    <xdr:sp macro="" textlink="">
      <xdr:nvSpPr>
        <xdr:cNvPr id="3404" name="Text Box 4">
          <a:extLst>
            <a:ext uri="{FF2B5EF4-FFF2-40B4-BE49-F238E27FC236}">
              <a16:creationId xmlns:a16="http://schemas.microsoft.com/office/drawing/2014/main" id="{00000000-0008-0000-0800-00004C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05" name="Text Box 4">
          <a:extLst>
            <a:ext uri="{FF2B5EF4-FFF2-40B4-BE49-F238E27FC236}">
              <a16:creationId xmlns:a16="http://schemas.microsoft.com/office/drawing/2014/main" id="{00000000-0008-0000-0800-00004D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06" name="Text Box 6">
          <a:extLst>
            <a:ext uri="{FF2B5EF4-FFF2-40B4-BE49-F238E27FC236}">
              <a16:creationId xmlns:a16="http://schemas.microsoft.com/office/drawing/2014/main" id="{00000000-0008-0000-0800-00004E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7957"/>
    <xdr:sp macro="" textlink="">
      <xdr:nvSpPr>
        <xdr:cNvPr id="3407" name="Text Box 6">
          <a:extLst>
            <a:ext uri="{FF2B5EF4-FFF2-40B4-BE49-F238E27FC236}">
              <a16:creationId xmlns:a16="http://schemas.microsoft.com/office/drawing/2014/main" id="{00000000-0008-0000-0800-00004F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24218"/>
    <xdr:sp macro="" textlink="">
      <xdr:nvSpPr>
        <xdr:cNvPr id="3408" name="Text Box 4">
          <a:extLst>
            <a:ext uri="{FF2B5EF4-FFF2-40B4-BE49-F238E27FC236}">
              <a16:creationId xmlns:a16="http://schemas.microsoft.com/office/drawing/2014/main" id="{00000000-0008-0000-0800-000050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24218"/>
    <xdr:sp macro="" textlink="">
      <xdr:nvSpPr>
        <xdr:cNvPr id="3409" name="Text Box 6">
          <a:extLst>
            <a:ext uri="{FF2B5EF4-FFF2-40B4-BE49-F238E27FC236}">
              <a16:creationId xmlns:a16="http://schemas.microsoft.com/office/drawing/2014/main" id="{00000000-0008-0000-0800-000051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7957"/>
    <xdr:sp macro="" textlink="">
      <xdr:nvSpPr>
        <xdr:cNvPr id="3410" name="Text Box 4">
          <a:extLst>
            <a:ext uri="{FF2B5EF4-FFF2-40B4-BE49-F238E27FC236}">
              <a16:creationId xmlns:a16="http://schemas.microsoft.com/office/drawing/2014/main" id="{00000000-0008-0000-0800-000052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7957"/>
    <xdr:sp macro="" textlink="">
      <xdr:nvSpPr>
        <xdr:cNvPr id="3411" name="Text Box 6">
          <a:extLst>
            <a:ext uri="{FF2B5EF4-FFF2-40B4-BE49-F238E27FC236}">
              <a16:creationId xmlns:a16="http://schemas.microsoft.com/office/drawing/2014/main" id="{00000000-0008-0000-0800-000053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7957"/>
    <xdr:sp macro="" textlink="">
      <xdr:nvSpPr>
        <xdr:cNvPr id="3412" name="Text Box 4">
          <a:extLst>
            <a:ext uri="{FF2B5EF4-FFF2-40B4-BE49-F238E27FC236}">
              <a16:creationId xmlns:a16="http://schemas.microsoft.com/office/drawing/2014/main" id="{00000000-0008-0000-0800-000054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7957"/>
    <xdr:sp macro="" textlink="">
      <xdr:nvSpPr>
        <xdr:cNvPr id="3413" name="Text Box 6">
          <a:extLst>
            <a:ext uri="{FF2B5EF4-FFF2-40B4-BE49-F238E27FC236}">
              <a16:creationId xmlns:a16="http://schemas.microsoft.com/office/drawing/2014/main" id="{00000000-0008-0000-0800-000055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7957"/>
    <xdr:sp macro="" textlink="">
      <xdr:nvSpPr>
        <xdr:cNvPr id="3414" name="Text Box 4">
          <a:extLst>
            <a:ext uri="{FF2B5EF4-FFF2-40B4-BE49-F238E27FC236}">
              <a16:creationId xmlns:a16="http://schemas.microsoft.com/office/drawing/2014/main" id="{00000000-0008-0000-0800-000056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7957"/>
    <xdr:sp macro="" textlink="">
      <xdr:nvSpPr>
        <xdr:cNvPr id="3415" name="Text Box 6">
          <a:extLst>
            <a:ext uri="{FF2B5EF4-FFF2-40B4-BE49-F238E27FC236}">
              <a16:creationId xmlns:a16="http://schemas.microsoft.com/office/drawing/2014/main" id="{00000000-0008-0000-0800-000057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7957"/>
    <xdr:sp macro="" textlink="">
      <xdr:nvSpPr>
        <xdr:cNvPr id="3416" name="Text Box 4">
          <a:extLst>
            <a:ext uri="{FF2B5EF4-FFF2-40B4-BE49-F238E27FC236}">
              <a16:creationId xmlns:a16="http://schemas.microsoft.com/office/drawing/2014/main" id="{00000000-0008-0000-0800-000058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7957"/>
    <xdr:sp macro="" textlink="">
      <xdr:nvSpPr>
        <xdr:cNvPr id="3417" name="Text Box 6">
          <a:extLst>
            <a:ext uri="{FF2B5EF4-FFF2-40B4-BE49-F238E27FC236}">
              <a16:creationId xmlns:a16="http://schemas.microsoft.com/office/drawing/2014/main" id="{00000000-0008-0000-0800-000059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18" name="Text Box 4">
          <a:extLst>
            <a:ext uri="{FF2B5EF4-FFF2-40B4-BE49-F238E27FC236}">
              <a16:creationId xmlns:a16="http://schemas.microsoft.com/office/drawing/2014/main" id="{00000000-0008-0000-0800-00005A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19" name="Text Box 6">
          <a:extLst>
            <a:ext uri="{FF2B5EF4-FFF2-40B4-BE49-F238E27FC236}">
              <a16:creationId xmlns:a16="http://schemas.microsoft.com/office/drawing/2014/main" id="{00000000-0008-0000-0800-00005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20" name="Text Box 4">
          <a:extLst>
            <a:ext uri="{FF2B5EF4-FFF2-40B4-BE49-F238E27FC236}">
              <a16:creationId xmlns:a16="http://schemas.microsoft.com/office/drawing/2014/main" id="{00000000-0008-0000-0800-00005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21" name="Text Box 6">
          <a:extLst>
            <a:ext uri="{FF2B5EF4-FFF2-40B4-BE49-F238E27FC236}">
              <a16:creationId xmlns:a16="http://schemas.microsoft.com/office/drawing/2014/main" id="{00000000-0008-0000-0800-00005D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3422" name="Text Box 4">
          <a:extLst>
            <a:ext uri="{FF2B5EF4-FFF2-40B4-BE49-F238E27FC236}">
              <a16:creationId xmlns:a16="http://schemas.microsoft.com/office/drawing/2014/main" id="{00000000-0008-0000-0800-00005E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6348"/>
    <xdr:sp macro="" textlink="">
      <xdr:nvSpPr>
        <xdr:cNvPr id="3423" name="Text Box 6">
          <a:extLst>
            <a:ext uri="{FF2B5EF4-FFF2-40B4-BE49-F238E27FC236}">
              <a16:creationId xmlns:a16="http://schemas.microsoft.com/office/drawing/2014/main" id="{00000000-0008-0000-0800-00005F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3424" name="Text Box 6">
          <a:extLst>
            <a:ext uri="{FF2B5EF4-FFF2-40B4-BE49-F238E27FC236}">
              <a16:creationId xmlns:a16="http://schemas.microsoft.com/office/drawing/2014/main" id="{00000000-0008-0000-0800-000060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3425" name="Text Box 4">
          <a:extLst>
            <a:ext uri="{FF2B5EF4-FFF2-40B4-BE49-F238E27FC236}">
              <a16:creationId xmlns:a16="http://schemas.microsoft.com/office/drawing/2014/main" id="{00000000-0008-0000-0800-000061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6373"/>
    <xdr:sp macro="" textlink="">
      <xdr:nvSpPr>
        <xdr:cNvPr id="3426" name="Text Box 6">
          <a:extLst>
            <a:ext uri="{FF2B5EF4-FFF2-40B4-BE49-F238E27FC236}">
              <a16:creationId xmlns:a16="http://schemas.microsoft.com/office/drawing/2014/main" id="{00000000-0008-0000-0800-000062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3427" name="Text Box 4">
          <a:extLst>
            <a:ext uri="{FF2B5EF4-FFF2-40B4-BE49-F238E27FC236}">
              <a16:creationId xmlns:a16="http://schemas.microsoft.com/office/drawing/2014/main" id="{00000000-0008-0000-0800-000063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3428" name="Text Box 6">
          <a:extLst>
            <a:ext uri="{FF2B5EF4-FFF2-40B4-BE49-F238E27FC236}">
              <a16:creationId xmlns:a16="http://schemas.microsoft.com/office/drawing/2014/main" id="{00000000-0008-0000-0800-000064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3429" name="Text Box 4">
          <a:extLst>
            <a:ext uri="{FF2B5EF4-FFF2-40B4-BE49-F238E27FC236}">
              <a16:creationId xmlns:a16="http://schemas.microsoft.com/office/drawing/2014/main" id="{00000000-0008-0000-0800-000065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5153"/>
    <xdr:sp macro="" textlink="">
      <xdr:nvSpPr>
        <xdr:cNvPr id="3430" name="Text Box 6">
          <a:extLst>
            <a:ext uri="{FF2B5EF4-FFF2-40B4-BE49-F238E27FC236}">
              <a16:creationId xmlns:a16="http://schemas.microsoft.com/office/drawing/2014/main" id="{00000000-0008-0000-0800-000066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3431" name="Text Box 4">
          <a:extLst>
            <a:ext uri="{FF2B5EF4-FFF2-40B4-BE49-F238E27FC236}">
              <a16:creationId xmlns:a16="http://schemas.microsoft.com/office/drawing/2014/main" id="{00000000-0008-0000-0800-000067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5153"/>
    <xdr:sp macro="" textlink="">
      <xdr:nvSpPr>
        <xdr:cNvPr id="3432" name="Text Box 6">
          <a:extLst>
            <a:ext uri="{FF2B5EF4-FFF2-40B4-BE49-F238E27FC236}">
              <a16:creationId xmlns:a16="http://schemas.microsoft.com/office/drawing/2014/main" id="{00000000-0008-0000-0800-000068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3433" name="Text Box 4">
          <a:extLst>
            <a:ext uri="{FF2B5EF4-FFF2-40B4-BE49-F238E27FC236}">
              <a16:creationId xmlns:a16="http://schemas.microsoft.com/office/drawing/2014/main" id="{00000000-0008-0000-0800-000069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439</xdr:row>
      <xdr:rowOff>0</xdr:rowOff>
    </xdr:from>
    <xdr:ext cx="85725" cy="675153"/>
    <xdr:sp macro="" textlink="">
      <xdr:nvSpPr>
        <xdr:cNvPr id="3434" name="Text Box 6">
          <a:extLst>
            <a:ext uri="{FF2B5EF4-FFF2-40B4-BE49-F238E27FC236}">
              <a16:creationId xmlns:a16="http://schemas.microsoft.com/office/drawing/2014/main" id="{00000000-0008-0000-0800-00006A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35" name="Text Box 4">
          <a:extLst>
            <a:ext uri="{FF2B5EF4-FFF2-40B4-BE49-F238E27FC236}">
              <a16:creationId xmlns:a16="http://schemas.microsoft.com/office/drawing/2014/main" id="{00000000-0008-0000-0800-00006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439</xdr:row>
      <xdr:rowOff>0</xdr:rowOff>
    </xdr:from>
    <xdr:ext cx="85725" cy="152400"/>
    <xdr:sp macro="" textlink="">
      <xdr:nvSpPr>
        <xdr:cNvPr id="3436" name="Text Box 6">
          <a:extLst>
            <a:ext uri="{FF2B5EF4-FFF2-40B4-BE49-F238E27FC236}">
              <a16:creationId xmlns:a16="http://schemas.microsoft.com/office/drawing/2014/main" id="{00000000-0008-0000-0800-00006C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439</xdr:row>
      <xdr:rowOff>0</xdr:rowOff>
    </xdr:from>
    <xdr:ext cx="85725" cy="150329"/>
    <xdr:sp macro="" textlink="">
      <xdr:nvSpPr>
        <xdr:cNvPr id="3437" name="Text Box 4">
          <a:extLst>
            <a:ext uri="{FF2B5EF4-FFF2-40B4-BE49-F238E27FC236}">
              <a16:creationId xmlns:a16="http://schemas.microsoft.com/office/drawing/2014/main" id="{00000000-0008-0000-0800-00006D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38" name="Text Box 4">
          <a:extLst>
            <a:ext uri="{FF2B5EF4-FFF2-40B4-BE49-F238E27FC236}">
              <a16:creationId xmlns:a16="http://schemas.microsoft.com/office/drawing/2014/main" id="{00000000-0008-0000-0800-00006E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39" name="Text Box 6">
          <a:extLst>
            <a:ext uri="{FF2B5EF4-FFF2-40B4-BE49-F238E27FC236}">
              <a16:creationId xmlns:a16="http://schemas.microsoft.com/office/drawing/2014/main" id="{00000000-0008-0000-0800-00006F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439</xdr:row>
      <xdr:rowOff>0</xdr:rowOff>
    </xdr:from>
    <xdr:ext cx="85725" cy="819150"/>
    <xdr:sp macro="" textlink="">
      <xdr:nvSpPr>
        <xdr:cNvPr id="3440" name="Text Box 4">
          <a:extLst>
            <a:ext uri="{FF2B5EF4-FFF2-40B4-BE49-F238E27FC236}">
              <a16:creationId xmlns:a16="http://schemas.microsoft.com/office/drawing/2014/main" id="{00000000-0008-0000-0800-0000700D0000}"/>
            </a:ext>
          </a:extLst>
        </xdr:cNvPr>
        <xdr:cNvSpPr txBox="1">
          <a:spLocks noChangeArrowheads="1"/>
        </xdr:cNvSpPr>
      </xdr:nvSpPr>
      <xdr:spPr bwMode="auto">
        <a:xfrm>
          <a:off x="1800225" y="48825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9150"/>
    <xdr:sp macro="" textlink="">
      <xdr:nvSpPr>
        <xdr:cNvPr id="3441" name="Text Box 6">
          <a:extLst>
            <a:ext uri="{FF2B5EF4-FFF2-40B4-BE49-F238E27FC236}">
              <a16:creationId xmlns:a16="http://schemas.microsoft.com/office/drawing/2014/main" id="{00000000-0008-0000-0800-000071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42" name="Text Box 6">
          <a:extLst>
            <a:ext uri="{FF2B5EF4-FFF2-40B4-BE49-F238E27FC236}">
              <a16:creationId xmlns:a16="http://schemas.microsoft.com/office/drawing/2014/main" id="{00000000-0008-0000-0800-000072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443" name="Text Box 4">
          <a:extLst>
            <a:ext uri="{FF2B5EF4-FFF2-40B4-BE49-F238E27FC236}">
              <a16:creationId xmlns:a16="http://schemas.microsoft.com/office/drawing/2014/main" id="{00000000-0008-0000-0800-00007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444" name="Text Box 6">
          <a:extLst>
            <a:ext uri="{FF2B5EF4-FFF2-40B4-BE49-F238E27FC236}">
              <a16:creationId xmlns:a16="http://schemas.microsoft.com/office/drawing/2014/main" id="{00000000-0008-0000-0800-000074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45" name="Text Box 4">
          <a:extLst>
            <a:ext uri="{FF2B5EF4-FFF2-40B4-BE49-F238E27FC236}">
              <a16:creationId xmlns:a16="http://schemas.microsoft.com/office/drawing/2014/main" id="{00000000-0008-0000-0800-00007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46" name="Text Box 6">
          <a:extLst>
            <a:ext uri="{FF2B5EF4-FFF2-40B4-BE49-F238E27FC236}">
              <a16:creationId xmlns:a16="http://schemas.microsoft.com/office/drawing/2014/main" id="{00000000-0008-0000-0800-000076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447" name="Text Box 4">
          <a:extLst>
            <a:ext uri="{FF2B5EF4-FFF2-40B4-BE49-F238E27FC236}">
              <a16:creationId xmlns:a16="http://schemas.microsoft.com/office/drawing/2014/main" id="{00000000-0008-0000-0800-00007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448" name="Text Box 6">
          <a:extLst>
            <a:ext uri="{FF2B5EF4-FFF2-40B4-BE49-F238E27FC236}">
              <a16:creationId xmlns:a16="http://schemas.microsoft.com/office/drawing/2014/main" id="{00000000-0008-0000-0800-000078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49" name="Text Box 4">
          <a:extLst>
            <a:ext uri="{FF2B5EF4-FFF2-40B4-BE49-F238E27FC236}">
              <a16:creationId xmlns:a16="http://schemas.microsoft.com/office/drawing/2014/main" id="{00000000-0008-0000-0800-00007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439</xdr:row>
      <xdr:rowOff>0</xdr:rowOff>
    </xdr:from>
    <xdr:ext cx="85725" cy="676274"/>
    <xdr:sp macro="" textlink="">
      <xdr:nvSpPr>
        <xdr:cNvPr id="3450" name="Text Box 6">
          <a:extLst>
            <a:ext uri="{FF2B5EF4-FFF2-40B4-BE49-F238E27FC236}">
              <a16:creationId xmlns:a16="http://schemas.microsoft.com/office/drawing/2014/main" id="{00000000-0008-0000-0800-00007A0D0000}"/>
            </a:ext>
          </a:extLst>
        </xdr:cNvPr>
        <xdr:cNvSpPr txBox="1">
          <a:spLocks noChangeArrowheads="1"/>
        </xdr:cNvSpPr>
      </xdr:nvSpPr>
      <xdr:spPr bwMode="auto">
        <a:xfrm>
          <a:off x="21240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51" name="Text Box 4">
          <a:extLst>
            <a:ext uri="{FF2B5EF4-FFF2-40B4-BE49-F238E27FC236}">
              <a16:creationId xmlns:a16="http://schemas.microsoft.com/office/drawing/2014/main" id="{00000000-0008-0000-0800-00007B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14300"/>
    <xdr:sp macro="" textlink="">
      <xdr:nvSpPr>
        <xdr:cNvPr id="3452" name="Text Box 6">
          <a:extLst>
            <a:ext uri="{FF2B5EF4-FFF2-40B4-BE49-F238E27FC236}">
              <a16:creationId xmlns:a16="http://schemas.microsoft.com/office/drawing/2014/main" id="{00000000-0008-0000-0800-00007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439</xdr:row>
      <xdr:rowOff>0</xdr:rowOff>
    </xdr:from>
    <xdr:ext cx="85725" cy="819150"/>
    <xdr:sp macro="" textlink="">
      <xdr:nvSpPr>
        <xdr:cNvPr id="3453" name="Text Box 4">
          <a:extLst>
            <a:ext uri="{FF2B5EF4-FFF2-40B4-BE49-F238E27FC236}">
              <a16:creationId xmlns:a16="http://schemas.microsoft.com/office/drawing/2014/main" id="{00000000-0008-0000-0800-00007D0D0000}"/>
            </a:ext>
          </a:extLst>
        </xdr:cNvPr>
        <xdr:cNvSpPr txBox="1">
          <a:spLocks noChangeArrowheads="1"/>
        </xdr:cNvSpPr>
      </xdr:nvSpPr>
      <xdr:spPr bwMode="auto">
        <a:xfrm>
          <a:off x="1800225" y="502348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819150"/>
    <xdr:sp macro="" textlink="">
      <xdr:nvSpPr>
        <xdr:cNvPr id="3454" name="Text Box 6">
          <a:extLst>
            <a:ext uri="{FF2B5EF4-FFF2-40B4-BE49-F238E27FC236}">
              <a16:creationId xmlns:a16="http://schemas.microsoft.com/office/drawing/2014/main" id="{00000000-0008-0000-0800-00007E0D0000}"/>
            </a:ext>
          </a:extLst>
        </xdr:cNvPr>
        <xdr:cNvSpPr txBox="1">
          <a:spLocks noChangeArrowheads="1"/>
        </xdr:cNvSpPr>
      </xdr:nvSpPr>
      <xdr:spPr bwMode="auto">
        <a:xfrm>
          <a:off x="1209675" y="50187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55" name="Text Box 6">
          <a:extLst>
            <a:ext uri="{FF2B5EF4-FFF2-40B4-BE49-F238E27FC236}">
              <a16:creationId xmlns:a16="http://schemas.microsoft.com/office/drawing/2014/main" id="{00000000-0008-0000-0800-00007F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456" name="Text Box 4">
          <a:extLst>
            <a:ext uri="{FF2B5EF4-FFF2-40B4-BE49-F238E27FC236}">
              <a16:creationId xmlns:a16="http://schemas.microsoft.com/office/drawing/2014/main" id="{00000000-0008-0000-0800-000080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1019175"/>
    <xdr:sp macro="" textlink="">
      <xdr:nvSpPr>
        <xdr:cNvPr id="3457" name="Text Box 6">
          <a:extLst>
            <a:ext uri="{FF2B5EF4-FFF2-40B4-BE49-F238E27FC236}">
              <a16:creationId xmlns:a16="http://schemas.microsoft.com/office/drawing/2014/main" id="{00000000-0008-0000-0800-000081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58" name="Text Box 4">
          <a:extLst>
            <a:ext uri="{FF2B5EF4-FFF2-40B4-BE49-F238E27FC236}">
              <a16:creationId xmlns:a16="http://schemas.microsoft.com/office/drawing/2014/main" id="{00000000-0008-0000-0800-000082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59" name="Text Box 6">
          <a:extLst>
            <a:ext uri="{FF2B5EF4-FFF2-40B4-BE49-F238E27FC236}">
              <a16:creationId xmlns:a16="http://schemas.microsoft.com/office/drawing/2014/main" id="{00000000-0008-0000-0800-000083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460" name="Text Box 4">
          <a:extLst>
            <a:ext uri="{FF2B5EF4-FFF2-40B4-BE49-F238E27FC236}">
              <a16:creationId xmlns:a16="http://schemas.microsoft.com/office/drawing/2014/main" id="{00000000-0008-0000-0800-000084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439</xdr:row>
      <xdr:rowOff>0</xdr:rowOff>
    </xdr:from>
    <xdr:ext cx="85725" cy="676274"/>
    <xdr:sp macro="" textlink="">
      <xdr:nvSpPr>
        <xdr:cNvPr id="3461" name="Text Box 6">
          <a:extLst>
            <a:ext uri="{FF2B5EF4-FFF2-40B4-BE49-F238E27FC236}">
              <a16:creationId xmlns:a16="http://schemas.microsoft.com/office/drawing/2014/main" id="{00000000-0008-0000-0800-000085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439</xdr:row>
      <xdr:rowOff>0</xdr:rowOff>
    </xdr:from>
    <xdr:ext cx="85725" cy="676274"/>
    <xdr:sp macro="" textlink="">
      <xdr:nvSpPr>
        <xdr:cNvPr id="3462" name="Text Box 4">
          <a:extLst>
            <a:ext uri="{FF2B5EF4-FFF2-40B4-BE49-F238E27FC236}">
              <a16:creationId xmlns:a16="http://schemas.microsoft.com/office/drawing/2014/main" id="{00000000-0008-0000-0800-000086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439</xdr:row>
      <xdr:rowOff>0</xdr:rowOff>
    </xdr:from>
    <xdr:ext cx="85725" cy="676274"/>
    <xdr:sp macro="" textlink="">
      <xdr:nvSpPr>
        <xdr:cNvPr id="3463" name="Text Box 6">
          <a:extLst>
            <a:ext uri="{FF2B5EF4-FFF2-40B4-BE49-F238E27FC236}">
              <a16:creationId xmlns:a16="http://schemas.microsoft.com/office/drawing/2014/main" id="{00000000-0008-0000-0800-0000870D0000}"/>
            </a:ext>
          </a:extLst>
        </xdr:cNvPr>
        <xdr:cNvSpPr txBox="1">
          <a:spLocks noChangeArrowheads="1"/>
        </xdr:cNvSpPr>
      </xdr:nvSpPr>
      <xdr:spPr bwMode="auto">
        <a:xfrm>
          <a:off x="21240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82</xdr:row>
      <xdr:rowOff>85725</xdr:rowOff>
    </xdr:from>
    <xdr:ext cx="85725" cy="676274"/>
    <xdr:sp macro="" textlink="">
      <xdr:nvSpPr>
        <xdr:cNvPr id="3465" name="Text Box 6">
          <a:extLst>
            <a:ext uri="{FF2B5EF4-FFF2-40B4-BE49-F238E27FC236}">
              <a16:creationId xmlns:a16="http://schemas.microsoft.com/office/drawing/2014/main" id="{00000000-0008-0000-0800-0000890D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258</xdr:row>
      <xdr:rowOff>85725</xdr:rowOff>
    </xdr:from>
    <xdr:ext cx="85725" cy="676274"/>
    <xdr:sp macro="" textlink="">
      <xdr:nvSpPr>
        <xdr:cNvPr id="3464" name="Text Box 6">
          <a:extLst>
            <a:ext uri="{FF2B5EF4-FFF2-40B4-BE49-F238E27FC236}">
              <a16:creationId xmlns:a16="http://schemas.microsoft.com/office/drawing/2014/main" id="{00000000-0008-0000-0800-000088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287</xdr:row>
      <xdr:rowOff>85725</xdr:rowOff>
    </xdr:from>
    <xdr:ext cx="85725" cy="676274"/>
    <xdr:sp macro="" textlink="">
      <xdr:nvSpPr>
        <xdr:cNvPr id="3466" name="Text Box 6">
          <a:extLst>
            <a:ext uri="{FF2B5EF4-FFF2-40B4-BE49-F238E27FC236}">
              <a16:creationId xmlns:a16="http://schemas.microsoft.com/office/drawing/2014/main" id="{00000000-0008-0000-0800-00008A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403</xdr:row>
      <xdr:rowOff>85725</xdr:rowOff>
    </xdr:from>
    <xdr:ext cx="85725" cy="676274"/>
    <xdr:sp macro="" textlink="">
      <xdr:nvSpPr>
        <xdr:cNvPr id="3467" name="Text Box 6">
          <a:extLst>
            <a:ext uri="{FF2B5EF4-FFF2-40B4-BE49-F238E27FC236}">
              <a16:creationId xmlns:a16="http://schemas.microsoft.com/office/drawing/2014/main" id="{00000000-0008-0000-0800-00008B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432</xdr:row>
      <xdr:rowOff>85725</xdr:rowOff>
    </xdr:from>
    <xdr:ext cx="85725" cy="676274"/>
    <xdr:sp macro="" textlink="">
      <xdr:nvSpPr>
        <xdr:cNvPr id="3468" name="Text Box 6">
          <a:extLst>
            <a:ext uri="{FF2B5EF4-FFF2-40B4-BE49-F238E27FC236}">
              <a16:creationId xmlns:a16="http://schemas.microsoft.com/office/drawing/2014/main" id="{00000000-0008-0000-0800-00008C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439</xdr:row>
      <xdr:rowOff>0</xdr:rowOff>
    </xdr:from>
    <xdr:ext cx="85725" cy="676274"/>
    <xdr:sp macro="" textlink="">
      <xdr:nvSpPr>
        <xdr:cNvPr id="3469" name="Text Box 6">
          <a:extLst>
            <a:ext uri="{FF2B5EF4-FFF2-40B4-BE49-F238E27FC236}">
              <a16:creationId xmlns:a16="http://schemas.microsoft.com/office/drawing/2014/main" id="{00000000-0008-0000-0800-00008D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0" name="Text Box 4">
          <a:extLst>
            <a:ext uri="{FF2B5EF4-FFF2-40B4-BE49-F238E27FC236}">
              <a16:creationId xmlns:a16="http://schemas.microsoft.com/office/drawing/2014/main" id="{00000000-0008-0000-0800-00008E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1" name="Text Box 6">
          <a:extLst>
            <a:ext uri="{FF2B5EF4-FFF2-40B4-BE49-F238E27FC236}">
              <a16:creationId xmlns:a16="http://schemas.microsoft.com/office/drawing/2014/main" id="{00000000-0008-0000-0800-00008F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2" name="Text Box 8">
          <a:extLst>
            <a:ext uri="{FF2B5EF4-FFF2-40B4-BE49-F238E27FC236}">
              <a16:creationId xmlns:a16="http://schemas.microsoft.com/office/drawing/2014/main" id="{00000000-0008-0000-0800-000090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3" name="Text Box 4">
          <a:extLst>
            <a:ext uri="{FF2B5EF4-FFF2-40B4-BE49-F238E27FC236}">
              <a16:creationId xmlns:a16="http://schemas.microsoft.com/office/drawing/2014/main" id="{00000000-0008-0000-0800-000091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4" name="Text Box 6">
          <a:extLst>
            <a:ext uri="{FF2B5EF4-FFF2-40B4-BE49-F238E27FC236}">
              <a16:creationId xmlns:a16="http://schemas.microsoft.com/office/drawing/2014/main" id="{00000000-0008-0000-0800-000092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5" name="Text Box 8">
          <a:extLst>
            <a:ext uri="{FF2B5EF4-FFF2-40B4-BE49-F238E27FC236}">
              <a16:creationId xmlns:a16="http://schemas.microsoft.com/office/drawing/2014/main" id="{00000000-0008-0000-0800-000093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66675</xdr:colOff>
      <xdr:row>0</xdr:row>
      <xdr:rowOff>28574</xdr:rowOff>
    </xdr:from>
    <xdr:to>
      <xdr:col>2</xdr:col>
      <xdr:colOff>742952</xdr:colOff>
      <xdr:row>4</xdr:row>
      <xdr:rowOff>133350</xdr:rowOff>
    </xdr:to>
    <xdr:pic>
      <xdr:nvPicPr>
        <xdr:cNvPr id="2920" name="Imagen 2919">
          <a:extLst>
            <a:ext uri="{FF2B5EF4-FFF2-40B4-BE49-F238E27FC236}">
              <a16:creationId xmlns:a16="http://schemas.microsoft.com/office/drawing/2014/main" id="{6661F0BB-9C07-4D70-9AF5-CE17759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8574"/>
          <a:ext cx="1885952" cy="942976"/>
        </a:xfrm>
        <a:prstGeom prst="rect">
          <a:avLst/>
        </a:prstGeom>
      </xdr:spPr>
    </xdr:pic>
    <xdr:clientData/>
  </xdr:twoCellAnchor>
  <xdr:oneCellAnchor>
    <xdr:from>
      <xdr:col>2</xdr:col>
      <xdr:colOff>0</xdr:colOff>
      <xdr:row>237</xdr:row>
      <xdr:rowOff>0</xdr:rowOff>
    </xdr:from>
    <xdr:ext cx="85725" cy="117176"/>
    <xdr:sp macro="" textlink="">
      <xdr:nvSpPr>
        <xdr:cNvPr id="3476" name="Text Box 4">
          <a:extLst>
            <a:ext uri="{FF2B5EF4-FFF2-40B4-BE49-F238E27FC236}">
              <a16:creationId xmlns:a16="http://schemas.microsoft.com/office/drawing/2014/main" id="{A434E967-1BD7-4E7F-946F-0D0D88A919C2}"/>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77" name="Text Box 6">
          <a:extLst>
            <a:ext uri="{FF2B5EF4-FFF2-40B4-BE49-F238E27FC236}">
              <a16:creationId xmlns:a16="http://schemas.microsoft.com/office/drawing/2014/main" id="{077CF982-E614-4B59-9DC4-799DC1C819B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78" name="Text Box 4">
          <a:extLst>
            <a:ext uri="{FF2B5EF4-FFF2-40B4-BE49-F238E27FC236}">
              <a16:creationId xmlns:a16="http://schemas.microsoft.com/office/drawing/2014/main" id="{F168D3FA-D088-4239-862C-5CDF9434DD7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79" name="Text Box 6">
          <a:extLst>
            <a:ext uri="{FF2B5EF4-FFF2-40B4-BE49-F238E27FC236}">
              <a16:creationId xmlns:a16="http://schemas.microsoft.com/office/drawing/2014/main" id="{5F2AB85D-4A68-4B59-B41C-CD355A39E5E5}"/>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0" name="Text Box 4">
          <a:extLst>
            <a:ext uri="{FF2B5EF4-FFF2-40B4-BE49-F238E27FC236}">
              <a16:creationId xmlns:a16="http://schemas.microsoft.com/office/drawing/2014/main" id="{D71A1351-064E-4761-B650-3A187BAF1928}"/>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1" name="Text Box 6">
          <a:extLst>
            <a:ext uri="{FF2B5EF4-FFF2-40B4-BE49-F238E27FC236}">
              <a16:creationId xmlns:a16="http://schemas.microsoft.com/office/drawing/2014/main" id="{C1FE55AE-FB61-47EE-B80A-CAC362BE938D}"/>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2" name="Text Box 4">
          <a:extLst>
            <a:ext uri="{FF2B5EF4-FFF2-40B4-BE49-F238E27FC236}">
              <a16:creationId xmlns:a16="http://schemas.microsoft.com/office/drawing/2014/main" id="{49E5BDF8-97C1-4442-8C65-0BC86B37518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3" name="Text Box 6">
          <a:extLst>
            <a:ext uri="{FF2B5EF4-FFF2-40B4-BE49-F238E27FC236}">
              <a16:creationId xmlns:a16="http://schemas.microsoft.com/office/drawing/2014/main" id="{0ED29DD9-A047-473F-84B9-A71F647F75CC}"/>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17176"/>
    <xdr:sp macro="" textlink="">
      <xdr:nvSpPr>
        <xdr:cNvPr id="3484" name="Text Box 4">
          <a:extLst>
            <a:ext uri="{FF2B5EF4-FFF2-40B4-BE49-F238E27FC236}">
              <a16:creationId xmlns:a16="http://schemas.microsoft.com/office/drawing/2014/main" id="{8BFC3A93-9AFB-441F-BB34-FDACBFA52A4E}"/>
            </a:ext>
          </a:extLst>
        </xdr:cNvPr>
        <xdr:cNvSpPr txBox="1">
          <a:spLocks noChangeArrowheads="1"/>
        </xdr:cNvSpPr>
      </xdr:nvSpPr>
      <xdr:spPr bwMode="auto">
        <a:xfrm>
          <a:off x="259919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17176"/>
    <xdr:sp macro="" textlink="">
      <xdr:nvSpPr>
        <xdr:cNvPr id="3485" name="Text Box 6">
          <a:extLst>
            <a:ext uri="{FF2B5EF4-FFF2-40B4-BE49-F238E27FC236}">
              <a16:creationId xmlns:a16="http://schemas.microsoft.com/office/drawing/2014/main" id="{20D1A649-C3A6-4B9F-8313-181649B39F3F}"/>
            </a:ext>
          </a:extLst>
        </xdr:cNvPr>
        <xdr:cNvSpPr txBox="1">
          <a:spLocks noChangeArrowheads="1"/>
        </xdr:cNvSpPr>
      </xdr:nvSpPr>
      <xdr:spPr bwMode="auto">
        <a:xfrm>
          <a:off x="259919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6" name="Text Box 4">
          <a:extLst>
            <a:ext uri="{FF2B5EF4-FFF2-40B4-BE49-F238E27FC236}">
              <a16:creationId xmlns:a16="http://schemas.microsoft.com/office/drawing/2014/main" id="{7C3C3424-3FEC-44DE-B915-7DF034A1D94D}"/>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3487" name="Text Box 6">
          <a:extLst>
            <a:ext uri="{FF2B5EF4-FFF2-40B4-BE49-F238E27FC236}">
              <a16:creationId xmlns:a16="http://schemas.microsoft.com/office/drawing/2014/main" id="{9985732C-32DF-4299-B374-8A4D1B3FFBD6}"/>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17176"/>
    <xdr:sp macro="" textlink="">
      <xdr:nvSpPr>
        <xdr:cNvPr id="3488" name="Text Box 4">
          <a:extLst>
            <a:ext uri="{FF2B5EF4-FFF2-40B4-BE49-F238E27FC236}">
              <a16:creationId xmlns:a16="http://schemas.microsoft.com/office/drawing/2014/main" id="{7FA29BAD-CF87-4CE3-9421-677AA6A1392C}"/>
            </a:ext>
          </a:extLst>
        </xdr:cNvPr>
        <xdr:cNvSpPr txBox="1">
          <a:spLocks noChangeArrowheads="1"/>
        </xdr:cNvSpPr>
      </xdr:nvSpPr>
      <xdr:spPr bwMode="auto">
        <a:xfrm>
          <a:off x="0"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17176"/>
    <xdr:sp macro="" textlink="">
      <xdr:nvSpPr>
        <xdr:cNvPr id="3489" name="Text Box 6">
          <a:extLst>
            <a:ext uri="{FF2B5EF4-FFF2-40B4-BE49-F238E27FC236}">
              <a16:creationId xmlns:a16="http://schemas.microsoft.com/office/drawing/2014/main" id="{A7D0FCF9-18C0-41C3-B4F0-D72EAD214825}"/>
            </a:ext>
          </a:extLst>
        </xdr:cNvPr>
        <xdr:cNvSpPr txBox="1">
          <a:spLocks noChangeArrowheads="1"/>
        </xdr:cNvSpPr>
      </xdr:nvSpPr>
      <xdr:spPr bwMode="auto">
        <a:xfrm>
          <a:off x="0"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490" name="Text Box 6">
          <a:extLst>
            <a:ext uri="{FF2B5EF4-FFF2-40B4-BE49-F238E27FC236}">
              <a16:creationId xmlns:a16="http://schemas.microsoft.com/office/drawing/2014/main" id="{3FC7D8F0-2180-43FE-B56F-92C71317FF8F}"/>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491" name="Text Box 4">
          <a:extLst>
            <a:ext uri="{FF2B5EF4-FFF2-40B4-BE49-F238E27FC236}">
              <a16:creationId xmlns:a16="http://schemas.microsoft.com/office/drawing/2014/main" id="{42908AD1-4AE9-4831-95DF-F1C9CBBA743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492" name="Text Box 6">
          <a:extLst>
            <a:ext uri="{FF2B5EF4-FFF2-40B4-BE49-F238E27FC236}">
              <a16:creationId xmlns:a16="http://schemas.microsoft.com/office/drawing/2014/main" id="{A81CAE0A-D59D-49D2-89DE-F368477C1CE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493" name="Text Box 4">
          <a:extLst>
            <a:ext uri="{FF2B5EF4-FFF2-40B4-BE49-F238E27FC236}">
              <a16:creationId xmlns:a16="http://schemas.microsoft.com/office/drawing/2014/main" id="{1F441694-5730-4072-915F-9B81F134626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494" name="Text Box 6">
          <a:extLst>
            <a:ext uri="{FF2B5EF4-FFF2-40B4-BE49-F238E27FC236}">
              <a16:creationId xmlns:a16="http://schemas.microsoft.com/office/drawing/2014/main" id="{A9B47F9C-AF48-4CEA-ABA8-92083FFCACA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495" name="Text Box 4">
          <a:extLst>
            <a:ext uri="{FF2B5EF4-FFF2-40B4-BE49-F238E27FC236}">
              <a16:creationId xmlns:a16="http://schemas.microsoft.com/office/drawing/2014/main" id="{B487C15D-2A04-402A-B92E-E4DCB6F1D83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496" name="Text Box 6">
          <a:extLst>
            <a:ext uri="{FF2B5EF4-FFF2-40B4-BE49-F238E27FC236}">
              <a16:creationId xmlns:a16="http://schemas.microsoft.com/office/drawing/2014/main" id="{BBA3DDEB-3021-4A9E-8873-2AFCFFA2B92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497" name="Text Box 4">
          <a:extLst>
            <a:ext uri="{FF2B5EF4-FFF2-40B4-BE49-F238E27FC236}">
              <a16:creationId xmlns:a16="http://schemas.microsoft.com/office/drawing/2014/main" id="{B99386D4-8644-4CC3-9EBA-7DB6046199F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498" name="Text Box 6">
          <a:extLst>
            <a:ext uri="{FF2B5EF4-FFF2-40B4-BE49-F238E27FC236}">
              <a16:creationId xmlns:a16="http://schemas.microsoft.com/office/drawing/2014/main" id="{6FF761EE-1060-4FD4-99B1-675DCAAFB4A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499" name="Text Box 4">
          <a:extLst>
            <a:ext uri="{FF2B5EF4-FFF2-40B4-BE49-F238E27FC236}">
              <a16:creationId xmlns:a16="http://schemas.microsoft.com/office/drawing/2014/main" id="{5AF5B067-17A0-4AC8-94BD-C8890471A0E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500" name="Text Box 6">
          <a:extLst>
            <a:ext uri="{FF2B5EF4-FFF2-40B4-BE49-F238E27FC236}">
              <a16:creationId xmlns:a16="http://schemas.microsoft.com/office/drawing/2014/main" id="{AA535FF2-65BE-4EC2-B377-6D737577DC7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501" name="Text Box 6">
          <a:extLst>
            <a:ext uri="{FF2B5EF4-FFF2-40B4-BE49-F238E27FC236}">
              <a16:creationId xmlns:a16="http://schemas.microsoft.com/office/drawing/2014/main" id="{8E10D064-02BB-4A44-B533-64D52B0D15AA}"/>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502" name="Text Box 4">
          <a:extLst>
            <a:ext uri="{FF2B5EF4-FFF2-40B4-BE49-F238E27FC236}">
              <a16:creationId xmlns:a16="http://schemas.microsoft.com/office/drawing/2014/main" id="{B1F9D19F-C26A-4B2E-96F3-E4417106815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503" name="Text Box 6">
          <a:extLst>
            <a:ext uri="{FF2B5EF4-FFF2-40B4-BE49-F238E27FC236}">
              <a16:creationId xmlns:a16="http://schemas.microsoft.com/office/drawing/2014/main" id="{B0B5E8E8-03F5-4F46-AFEB-29D875EFE32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45751"/>
    <xdr:sp macro="" textlink="">
      <xdr:nvSpPr>
        <xdr:cNvPr id="3504" name="Text Box 4">
          <a:extLst>
            <a:ext uri="{FF2B5EF4-FFF2-40B4-BE49-F238E27FC236}">
              <a16:creationId xmlns:a16="http://schemas.microsoft.com/office/drawing/2014/main" id="{18B81AF1-538C-4D44-9A2C-C8D7E4AEE0EA}"/>
            </a:ext>
          </a:extLst>
        </xdr:cNvPr>
        <xdr:cNvSpPr txBox="1">
          <a:spLocks noChangeArrowheads="1"/>
        </xdr:cNvSpPr>
      </xdr:nvSpPr>
      <xdr:spPr bwMode="auto">
        <a:xfrm>
          <a:off x="6970524"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505" name="Text Box 6">
          <a:extLst>
            <a:ext uri="{FF2B5EF4-FFF2-40B4-BE49-F238E27FC236}">
              <a16:creationId xmlns:a16="http://schemas.microsoft.com/office/drawing/2014/main" id="{EE349DB7-B127-4E5A-AF20-88679F848540}"/>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93376"/>
    <xdr:sp macro="" textlink="">
      <xdr:nvSpPr>
        <xdr:cNvPr id="3506" name="Text Box 4">
          <a:extLst>
            <a:ext uri="{FF2B5EF4-FFF2-40B4-BE49-F238E27FC236}">
              <a16:creationId xmlns:a16="http://schemas.microsoft.com/office/drawing/2014/main" id="{8150849B-3653-42AD-A4F0-23B67372BD35}"/>
            </a:ext>
          </a:extLst>
        </xdr:cNvPr>
        <xdr:cNvSpPr txBox="1">
          <a:spLocks noChangeArrowheads="1"/>
        </xdr:cNvSpPr>
      </xdr:nvSpPr>
      <xdr:spPr bwMode="auto">
        <a:xfrm>
          <a:off x="1210805" y="82141017"/>
          <a:ext cx="76200" cy="1933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93376"/>
    <xdr:sp macro="" textlink="">
      <xdr:nvSpPr>
        <xdr:cNvPr id="3507" name="Text Box 6">
          <a:extLst>
            <a:ext uri="{FF2B5EF4-FFF2-40B4-BE49-F238E27FC236}">
              <a16:creationId xmlns:a16="http://schemas.microsoft.com/office/drawing/2014/main" id="{3D0258F8-7181-4CD3-A579-C9BE91380892}"/>
            </a:ext>
          </a:extLst>
        </xdr:cNvPr>
        <xdr:cNvSpPr txBox="1">
          <a:spLocks noChangeArrowheads="1"/>
        </xdr:cNvSpPr>
      </xdr:nvSpPr>
      <xdr:spPr bwMode="auto">
        <a:xfrm>
          <a:off x="1210805" y="82141017"/>
          <a:ext cx="76200" cy="1933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08" name="Text Box 4">
          <a:extLst>
            <a:ext uri="{FF2B5EF4-FFF2-40B4-BE49-F238E27FC236}">
              <a16:creationId xmlns:a16="http://schemas.microsoft.com/office/drawing/2014/main" id="{EF7A698F-13D0-410C-AFF1-7F03A009C419}"/>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09" name="Text Box 6">
          <a:extLst>
            <a:ext uri="{FF2B5EF4-FFF2-40B4-BE49-F238E27FC236}">
              <a16:creationId xmlns:a16="http://schemas.microsoft.com/office/drawing/2014/main" id="{0F9B73D0-C909-45F0-8E1F-7CCB34C2CEFC}"/>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10" name="Text Box 4">
          <a:extLst>
            <a:ext uri="{FF2B5EF4-FFF2-40B4-BE49-F238E27FC236}">
              <a16:creationId xmlns:a16="http://schemas.microsoft.com/office/drawing/2014/main" id="{B08688C2-876E-4E95-B7D5-066A3A3D75D0}"/>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11" name="Text Box 6">
          <a:extLst>
            <a:ext uri="{FF2B5EF4-FFF2-40B4-BE49-F238E27FC236}">
              <a16:creationId xmlns:a16="http://schemas.microsoft.com/office/drawing/2014/main" id="{F7C0B132-F832-451F-A71D-B7F5B6C0BC80}"/>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12" name="Text Box 4">
          <a:extLst>
            <a:ext uri="{FF2B5EF4-FFF2-40B4-BE49-F238E27FC236}">
              <a16:creationId xmlns:a16="http://schemas.microsoft.com/office/drawing/2014/main" id="{949F4144-E490-4365-831B-3952285D006F}"/>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13" name="Text Box 6">
          <a:extLst>
            <a:ext uri="{FF2B5EF4-FFF2-40B4-BE49-F238E27FC236}">
              <a16:creationId xmlns:a16="http://schemas.microsoft.com/office/drawing/2014/main" id="{A26C2D88-E942-47E2-9AA9-CB76842910E0}"/>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14" name="Text Box 4">
          <a:extLst>
            <a:ext uri="{FF2B5EF4-FFF2-40B4-BE49-F238E27FC236}">
              <a16:creationId xmlns:a16="http://schemas.microsoft.com/office/drawing/2014/main" id="{D97C0E73-FCCF-4B46-B4F7-08A2F187F592}"/>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15" name="Text Box 6">
          <a:extLst>
            <a:ext uri="{FF2B5EF4-FFF2-40B4-BE49-F238E27FC236}">
              <a16:creationId xmlns:a16="http://schemas.microsoft.com/office/drawing/2014/main" id="{00754A00-AB9C-423D-BBB7-71194D558A7C}"/>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16" name="Text Box 4">
          <a:extLst>
            <a:ext uri="{FF2B5EF4-FFF2-40B4-BE49-F238E27FC236}">
              <a16:creationId xmlns:a16="http://schemas.microsoft.com/office/drawing/2014/main" id="{9037377E-88D6-43A1-8EFE-72612833F797}"/>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17" name="Text Box 6">
          <a:extLst>
            <a:ext uri="{FF2B5EF4-FFF2-40B4-BE49-F238E27FC236}">
              <a16:creationId xmlns:a16="http://schemas.microsoft.com/office/drawing/2014/main" id="{3394552F-05F2-4A6B-B16D-53D5C579C59E}"/>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18" name="Text Box 4">
          <a:extLst>
            <a:ext uri="{FF2B5EF4-FFF2-40B4-BE49-F238E27FC236}">
              <a16:creationId xmlns:a16="http://schemas.microsoft.com/office/drawing/2014/main" id="{22AD2154-54E3-46A9-AD74-F5AFAA34B4B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19" name="Text Box 6">
          <a:extLst>
            <a:ext uri="{FF2B5EF4-FFF2-40B4-BE49-F238E27FC236}">
              <a16:creationId xmlns:a16="http://schemas.microsoft.com/office/drawing/2014/main" id="{95D678E2-D7ED-4DB1-BBAA-A6BD563A879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20" name="Text Box 4">
          <a:extLst>
            <a:ext uri="{FF2B5EF4-FFF2-40B4-BE49-F238E27FC236}">
              <a16:creationId xmlns:a16="http://schemas.microsoft.com/office/drawing/2014/main" id="{CCEBA675-AC59-4032-9835-AA002C5F6F2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21" name="Text Box 6">
          <a:extLst>
            <a:ext uri="{FF2B5EF4-FFF2-40B4-BE49-F238E27FC236}">
              <a16:creationId xmlns:a16="http://schemas.microsoft.com/office/drawing/2014/main" id="{D6FE8B4F-6C6A-469A-A267-A7E4E4A4BB9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522" name="Text Box 4">
          <a:extLst>
            <a:ext uri="{FF2B5EF4-FFF2-40B4-BE49-F238E27FC236}">
              <a16:creationId xmlns:a16="http://schemas.microsoft.com/office/drawing/2014/main" id="{F0F3ABFA-84C8-4A5F-A8AA-33FEE4E2398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523" name="Text Box 6">
          <a:extLst>
            <a:ext uri="{FF2B5EF4-FFF2-40B4-BE49-F238E27FC236}">
              <a16:creationId xmlns:a16="http://schemas.microsoft.com/office/drawing/2014/main" id="{EABF9123-5DD5-4809-B678-648DF677D2E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24" name="Text Box 4">
          <a:extLst>
            <a:ext uri="{FF2B5EF4-FFF2-40B4-BE49-F238E27FC236}">
              <a16:creationId xmlns:a16="http://schemas.microsoft.com/office/drawing/2014/main" id="{22B786EB-9A90-48D7-BA36-378F432BD5B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25" name="Text Box 6">
          <a:extLst>
            <a:ext uri="{FF2B5EF4-FFF2-40B4-BE49-F238E27FC236}">
              <a16:creationId xmlns:a16="http://schemas.microsoft.com/office/drawing/2014/main" id="{66C2EF68-FFD4-4A95-8BC0-61517CBFE86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26" name="Text Box 4">
          <a:extLst>
            <a:ext uri="{FF2B5EF4-FFF2-40B4-BE49-F238E27FC236}">
              <a16:creationId xmlns:a16="http://schemas.microsoft.com/office/drawing/2014/main" id="{9E99A450-A08F-4BAC-BC6A-0E485BC6347E}"/>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27" name="Text Box 6">
          <a:extLst>
            <a:ext uri="{FF2B5EF4-FFF2-40B4-BE49-F238E27FC236}">
              <a16:creationId xmlns:a16="http://schemas.microsoft.com/office/drawing/2014/main" id="{F8A3F82C-406A-4853-BFD8-D5C9054BD92D}"/>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528" name="Text Box 4">
          <a:extLst>
            <a:ext uri="{FF2B5EF4-FFF2-40B4-BE49-F238E27FC236}">
              <a16:creationId xmlns:a16="http://schemas.microsoft.com/office/drawing/2014/main" id="{1D409CB8-C737-4D67-BAB8-EFDF83B7EE89}"/>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529" name="Text Box 6">
          <a:extLst>
            <a:ext uri="{FF2B5EF4-FFF2-40B4-BE49-F238E27FC236}">
              <a16:creationId xmlns:a16="http://schemas.microsoft.com/office/drawing/2014/main" id="{899E66E0-2154-4F28-ADF1-94D7611E8A38}"/>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530" name="Text Box 4">
          <a:extLst>
            <a:ext uri="{FF2B5EF4-FFF2-40B4-BE49-F238E27FC236}">
              <a16:creationId xmlns:a16="http://schemas.microsoft.com/office/drawing/2014/main" id="{EC08BFEB-ADFF-4C7F-B514-9D1E24C2255A}"/>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531" name="Text Box 6">
          <a:extLst>
            <a:ext uri="{FF2B5EF4-FFF2-40B4-BE49-F238E27FC236}">
              <a16:creationId xmlns:a16="http://schemas.microsoft.com/office/drawing/2014/main" id="{DBC5CC1D-5CBF-4692-AAB2-037BDB44309A}"/>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32" name="Text Box 4">
          <a:extLst>
            <a:ext uri="{FF2B5EF4-FFF2-40B4-BE49-F238E27FC236}">
              <a16:creationId xmlns:a16="http://schemas.microsoft.com/office/drawing/2014/main" id="{BD82E53D-113D-4E37-BD0D-C10C257578A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33" name="Text Box 6">
          <a:extLst>
            <a:ext uri="{FF2B5EF4-FFF2-40B4-BE49-F238E27FC236}">
              <a16:creationId xmlns:a16="http://schemas.microsoft.com/office/drawing/2014/main" id="{E7A080A9-6D31-4567-9A28-66F0961078D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34" name="Text Box 4">
          <a:extLst>
            <a:ext uri="{FF2B5EF4-FFF2-40B4-BE49-F238E27FC236}">
              <a16:creationId xmlns:a16="http://schemas.microsoft.com/office/drawing/2014/main" id="{9CA58176-2EED-4D68-AE3C-58A010B8224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35" name="Text Box 6">
          <a:extLst>
            <a:ext uri="{FF2B5EF4-FFF2-40B4-BE49-F238E27FC236}">
              <a16:creationId xmlns:a16="http://schemas.microsoft.com/office/drawing/2014/main" id="{40704E40-FAF7-47A0-84B1-6D0D53C21F3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36" name="Text Box 4">
          <a:extLst>
            <a:ext uri="{FF2B5EF4-FFF2-40B4-BE49-F238E27FC236}">
              <a16:creationId xmlns:a16="http://schemas.microsoft.com/office/drawing/2014/main" id="{5A55C383-164D-4EEA-BCC6-4BE93AB4EF5F}"/>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37" name="Text Box 6">
          <a:extLst>
            <a:ext uri="{FF2B5EF4-FFF2-40B4-BE49-F238E27FC236}">
              <a16:creationId xmlns:a16="http://schemas.microsoft.com/office/drawing/2014/main" id="{DE172C24-AB5B-48CB-9917-1C6845DA2B92}"/>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38" name="Text Box 4">
          <a:extLst>
            <a:ext uri="{FF2B5EF4-FFF2-40B4-BE49-F238E27FC236}">
              <a16:creationId xmlns:a16="http://schemas.microsoft.com/office/drawing/2014/main" id="{579BAB30-9774-4E83-A2B9-344FD6427A12}"/>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39" name="Text Box 6">
          <a:extLst>
            <a:ext uri="{FF2B5EF4-FFF2-40B4-BE49-F238E27FC236}">
              <a16:creationId xmlns:a16="http://schemas.microsoft.com/office/drawing/2014/main" id="{B6CEA22A-426E-4E5B-AECE-E7E942A98CAF}"/>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40" name="Text Box 4">
          <a:extLst>
            <a:ext uri="{FF2B5EF4-FFF2-40B4-BE49-F238E27FC236}">
              <a16:creationId xmlns:a16="http://schemas.microsoft.com/office/drawing/2014/main" id="{D4F54E56-904C-41AD-A490-DAC635B358B4}"/>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41" name="Text Box 6">
          <a:extLst>
            <a:ext uri="{FF2B5EF4-FFF2-40B4-BE49-F238E27FC236}">
              <a16:creationId xmlns:a16="http://schemas.microsoft.com/office/drawing/2014/main" id="{875D00D9-D58D-4DDB-BD30-0E73E088C5AB}"/>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17176"/>
    <xdr:sp macro="" textlink="">
      <xdr:nvSpPr>
        <xdr:cNvPr id="3542" name="Text Box 4">
          <a:extLst>
            <a:ext uri="{FF2B5EF4-FFF2-40B4-BE49-F238E27FC236}">
              <a16:creationId xmlns:a16="http://schemas.microsoft.com/office/drawing/2014/main" id="{3DDAE8B7-38BB-45D6-BB9E-D0D793CE230D}"/>
            </a:ext>
          </a:extLst>
        </xdr:cNvPr>
        <xdr:cNvSpPr txBox="1">
          <a:spLocks noChangeArrowheads="1"/>
        </xdr:cNvSpPr>
      </xdr:nvSpPr>
      <xdr:spPr bwMode="auto">
        <a:xfrm>
          <a:off x="5367903"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17176"/>
    <xdr:sp macro="" textlink="">
      <xdr:nvSpPr>
        <xdr:cNvPr id="3543" name="Text Box 6">
          <a:extLst>
            <a:ext uri="{FF2B5EF4-FFF2-40B4-BE49-F238E27FC236}">
              <a16:creationId xmlns:a16="http://schemas.microsoft.com/office/drawing/2014/main" id="{6D83E71F-A1E9-41CA-85E4-A14AF028E2C4}"/>
            </a:ext>
          </a:extLst>
        </xdr:cNvPr>
        <xdr:cNvSpPr txBox="1">
          <a:spLocks noChangeArrowheads="1"/>
        </xdr:cNvSpPr>
      </xdr:nvSpPr>
      <xdr:spPr bwMode="auto">
        <a:xfrm>
          <a:off x="5367903"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17176"/>
    <xdr:sp macro="" textlink="">
      <xdr:nvSpPr>
        <xdr:cNvPr id="3544" name="Text Box 6">
          <a:extLst>
            <a:ext uri="{FF2B5EF4-FFF2-40B4-BE49-F238E27FC236}">
              <a16:creationId xmlns:a16="http://schemas.microsoft.com/office/drawing/2014/main" id="{6438D873-DA4F-4DD9-BE21-72E6D899FF1D}"/>
            </a:ext>
          </a:extLst>
        </xdr:cNvPr>
        <xdr:cNvSpPr txBox="1">
          <a:spLocks noChangeArrowheads="1"/>
        </xdr:cNvSpPr>
      </xdr:nvSpPr>
      <xdr:spPr bwMode="auto">
        <a:xfrm>
          <a:off x="4165169"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45" name="Text Box 4">
          <a:extLst>
            <a:ext uri="{FF2B5EF4-FFF2-40B4-BE49-F238E27FC236}">
              <a16:creationId xmlns:a16="http://schemas.microsoft.com/office/drawing/2014/main" id="{4E6EA14C-1B44-4B0A-9872-6BDADDB00A1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46" name="Text Box 6">
          <a:extLst>
            <a:ext uri="{FF2B5EF4-FFF2-40B4-BE49-F238E27FC236}">
              <a16:creationId xmlns:a16="http://schemas.microsoft.com/office/drawing/2014/main" id="{16F5AEC8-7C9D-4AFA-876A-D0B52643655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47" name="Text Box 4">
          <a:extLst>
            <a:ext uri="{FF2B5EF4-FFF2-40B4-BE49-F238E27FC236}">
              <a16:creationId xmlns:a16="http://schemas.microsoft.com/office/drawing/2014/main" id="{257AB444-D2AE-4F66-B3C4-356FA7E0930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48" name="Text Box 6">
          <a:extLst>
            <a:ext uri="{FF2B5EF4-FFF2-40B4-BE49-F238E27FC236}">
              <a16:creationId xmlns:a16="http://schemas.microsoft.com/office/drawing/2014/main" id="{164CABD1-AFC2-4B26-BDBC-1FA304D9F40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549" name="Text Box 4">
          <a:extLst>
            <a:ext uri="{FF2B5EF4-FFF2-40B4-BE49-F238E27FC236}">
              <a16:creationId xmlns:a16="http://schemas.microsoft.com/office/drawing/2014/main" id="{D96D0C73-3283-418E-8C5C-8A6F99288D7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550" name="Text Box 6">
          <a:extLst>
            <a:ext uri="{FF2B5EF4-FFF2-40B4-BE49-F238E27FC236}">
              <a16:creationId xmlns:a16="http://schemas.microsoft.com/office/drawing/2014/main" id="{2068583D-86F1-49B4-91E9-56C8235DE36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51" name="Text Box 4">
          <a:extLst>
            <a:ext uri="{FF2B5EF4-FFF2-40B4-BE49-F238E27FC236}">
              <a16:creationId xmlns:a16="http://schemas.microsoft.com/office/drawing/2014/main" id="{38DF00E6-05AB-4234-9F72-7CBEBF8C4EB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52" name="Text Box 6">
          <a:extLst>
            <a:ext uri="{FF2B5EF4-FFF2-40B4-BE49-F238E27FC236}">
              <a16:creationId xmlns:a16="http://schemas.microsoft.com/office/drawing/2014/main" id="{71FBA356-F569-4D21-9A0B-3E86A625E60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553" name="Text Box 4">
          <a:extLst>
            <a:ext uri="{FF2B5EF4-FFF2-40B4-BE49-F238E27FC236}">
              <a16:creationId xmlns:a16="http://schemas.microsoft.com/office/drawing/2014/main" id="{30CFEE32-437E-44CE-8809-E32EA6B21A0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554" name="Text Box 6">
          <a:extLst>
            <a:ext uri="{FF2B5EF4-FFF2-40B4-BE49-F238E27FC236}">
              <a16:creationId xmlns:a16="http://schemas.microsoft.com/office/drawing/2014/main" id="{E180E823-20EF-4F5E-A4D4-FC433A3156F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55" name="Text Box 4">
          <a:extLst>
            <a:ext uri="{FF2B5EF4-FFF2-40B4-BE49-F238E27FC236}">
              <a16:creationId xmlns:a16="http://schemas.microsoft.com/office/drawing/2014/main" id="{23246C09-A9E7-4CB7-AB88-57C5C2B84FA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556" name="Text Box 6">
          <a:extLst>
            <a:ext uri="{FF2B5EF4-FFF2-40B4-BE49-F238E27FC236}">
              <a16:creationId xmlns:a16="http://schemas.microsoft.com/office/drawing/2014/main" id="{3B0D0F5D-BC90-4318-AD57-F1051C3AE21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557" name="Text Box 4">
          <a:extLst>
            <a:ext uri="{FF2B5EF4-FFF2-40B4-BE49-F238E27FC236}">
              <a16:creationId xmlns:a16="http://schemas.microsoft.com/office/drawing/2014/main" id="{E44F3E6E-B2CF-40F4-B879-B46D8C0BE01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558" name="Text Box 6">
          <a:extLst>
            <a:ext uri="{FF2B5EF4-FFF2-40B4-BE49-F238E27FC236}">
              <a16:creationId xmlns:a16="http://schemas.microsoft.com/office/drawing/2014/main" id="{418E04DE-F716-4858-A7FB-BE0BFF2236A4}"/>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59" name="Text Box 4">
          <a:extLst>
            <a:ext uri="{FF2B5EF4-FFF2-40B4-BE49-F238E27FC236}">
              <a16:creationId xmlns:a16="http://schemas.microsoft.com/office/drawing/2014/main" id="{A8C3F1B4-CB59-4BFC-8664-C8682175D75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560" name="Text Box 6">
          <a:extLst>
            <a:ext uri="{FF2B5EF4-FFF2-40B4-BE49-F238E27FC236}">
              <a16:creationId xmlns:a16="http://schemas.microsoft.com/office/drawing/2014/main" id="{B312449D-A592-44E8-AC0D-F86B94DD843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561" name="Text Box 4">
          <a:extLst>
            <a:ext uri="{FF2B5EF4-FFF2-40B4-BE49-F238E27FC236}">
              <a16:creationId xmlns:a16="http://schemas.microsoft.com/office/drawing/2014/main" id="{CD349E86-0D75-49BF-9010-17B821AD622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562" name="Text Box 6">
          <a:extLst>
            <a:ext uri="{FF2B5EF4-FFF2-40B4-BE49-F238E27FC236}">
              <a16:creationId xmlns:a16="http://schemas.microsoft.com/office/drawing/2014/main" id="{12640F06-68BF-496A-8D30-7D4E6813C665}"/>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63" name="Text Box 4">
          <a:extLst>
            <a:ext uri="{FF2B5EF4-FFF2-40B4-BE49-F238E27FC236}">
              <a16:creationId xmlns:a16="http://schemas.microsoft.com/office/drawing/2014/main" id="{622889C1-D1A3-44C7-A401-718C90C2F7E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64" name="Text Box 6">
          <a:extLst>
            <a:ext uri="{FF2B5EF4-FFF2-40B4-BE49-F238E27FC236}">
              <a16:creationId xmlns:a16="http://schemas.microsoft.com/office/drawing/2014/main" id="{40716B89-B9E2-41D9-B0FF-2511900BDD5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65" name="Text Box 4">
          <a:extLst>
            <a:ext uri="{FF2B5EF4-FFF2-40B4-BE49-F238E27FC236}">
              <a16:creationId xmlns:a16="http://schemas.microsoft.com/office/drawing/2014/main" id="{20BECF2C-A7A6-4A26-9E61-9D813C811EDF}"/>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66" name="Text Box 6">
          <a:extLst>
            <a:ext uri="{FF2B5EF4-FFF2-40B4-BE49-F238E27FC236}">
              <a16:creationId xmlns:a16="http://schemas.microsoft.com/office/drawing/2014/main" id="{898DAAB3-2485-4BC4-BD57-B06638C546FA}"/>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567" name="Text Box 4">
          <a:extLst>
            <a:ext uri="{FF2B5EF4-FFF2-40B4-BE49-F238E27FC236}">
              <a16:creationId xmlns:a16="http://schemas.microsoft.com/office/drawing/2014/main" id="{FDD4D692-22EA-43A5-968F-A292B12F180E}"/>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568" name="Text Box 6">
          <a:extLst>
            <a:ext uri="{FF2B5EF4-FFF2-40B4-BE49-F238E27FC236}">
              <a16:creationId xmlns:a16="http://schemas.microsoft.com/office/drawing/2014/main" id="{EBC3BA99-E5E8-4056-A828-81C7295F26EE}"/>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69" name="Text Box 4">
          <a:extLst>
            <a:ext uri="{FF2B5EF4-FFF2-40B4-BE49-F238E27FC236}">
              <a16:creationId xmlns:a16="http://schemas.microsoft.com/office/drawing/2014/main" id="{704784E0-BD1C-4480-89F6-4846739F54E2}"/>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70" name="Text Box 6">
          <a:extLst>
            <a:ext uri="{FF2B5EF4-FFF2-40B4-BE49-F238E27FC236}">
              <a16:creationId xmlns:a16="http://schemas.microsoft.com/office/drawing/2014/main" id="{92C2AE0C-59C8-41E9-98B2-23F562DCC2D4}"/>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571" name="Text Box 4">
          <a:extLst>
            <a:ext uri="{FF2B5EF4-FFF2-40B4-BE49-F238E27FC236}">
              <a16:creationId xmlns:a16="http://schemas.microsoft.com/office/drawing/2014/main" id="{E110F947-000B-465F-BDA0-927579734635}"/>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572" name="Text Box 6">
          <a:extLst>
            <a:ext uri="{FF2B5EF4-FFF2-40B4-BE49-F238E27FC236}">
              <a16:creationId xmlns:a16="http://schemas.microsoft.com/office/drawing/2014/main" id="{67260E92-7AC9-4151-AE00-E53E6AB2DB71}"/>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73" name="Text Box 4">
          <a:extLst>
            <a:ext uri="{FF2B5EF4-FFF2-40B4-BE49-F238E27FC236}">
              <a16:creationId xmlns:a16="http://schemas.microsoft.com/office/drawing/2014/main" id="{141B98BF-95E6-4ED2-8313-CE8D71C53CB3}"/>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574" name="Text Box 6">
          <a:extLst>
            <a:ext uri="{FF2B5EF4-FFF2-40B4-BE49-F238E27FC236}">
              <a16:creationId xmlns:a16="http://schemas.microsoft.com/office/drawing/2014/main" id="{6FC39F72-3E71-4D07-8947-B68955F8BC20}"/>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575" name="Text Box 4">
          <a:extLst>
            <a:ext uri="{FF2B5EF4-FFF2-40B4-BE49-F238E27FC236}">
              <a16:creationId xmlns:a16="http://schemas.microsoft.com/office/drawing/2014/main" id="{EAD638D3-979F-4263-B0E4-CF353FFD31BD}"/>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576" name="Text Box 6">
          <a:extLst>
            <a:ext uri="{FF2B5EF4-FFF2-40B4-BE49-F238E27FC236}">
              <a16:creationId xmlns:a16="http://schemas.microsoft.com/office/drawing/2014/main" id="{79465237-E756-4E7B-AF30-64CDB3D72D61}"/>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577" name="Text Box 6">
          <a:extLst>
            <a:ext uri="{FF2B5EF4-FFF2-40B4-BE49-F238E27FC236}">
              <a16:creationId xmlns:a16="http://schemas.microsoft.com/office/drawing/2014/main" id="{06F04AD0-19B7-481A-811D-85B9777D3D31}"/>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78" name="Text Box 4">
          <a:extLst>
            <a:ext uri="{FF2B5EF4-FFF2-40B4-BE49-F238E27FC236}">
              <a16:creationId xmlns:a16="http://schemas.microsoft.com/office/drawing/2014/main" id="{0A109522-CBFD-4CF1-B4BB-213C60E19424}"/>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579" name="Text Box 6">
          <a:extLst>
            <a:ext uri="{FF2B5EF4-FFF2-40B4-BE49-F238E27FC236}">
              <a16:creationId xmlns:a16="http://schemas.microsoft.com/office/drawing/2014/main" id="{4AEB6F32-522A-4937-8705-B6B597C013C0}"/>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580" name="Text Box 4">
          <a:extLst>
            <a:ext uri="{FF2B5EF4-FFF2-40B4-BE49-F238E27FC236}">
              <a16:creationId xmlns:a16="http://schemas.microsoft.com/office/drawing/2014/main" id="{7E619F0A-815D-4357-8FFA-A2CC36B93586}"/>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581" name="Text Box 6">
          <a:extLst>
            <a:ext uri="{FF2B5EF4-FFF2-40B4-BE49-F238E27FC236}">
              <a16:creationId xmlns:a16="http://schemas.microsoft.com/office/drawing/2014/main" id="{007583CC-B124-4B5C-AB43-DB14C86161A6}"/>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582" name="Text Box 4">
          <a:extLst>
            <a:ext uri="{FF2B5EF4-FFF2-40B4-BE49-F238E27FC236}">
              <a16:creationId xmlns:a16="http://schemas.microsoft.com/office/drawing/2014/main" id="{F28890C4-22B0-4CB7-9B04-16BB441005A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583" name="Text Box 6">
          <a:extLst>
            <a:ext uri="{FF2B5EF4-FFF2-40B4-BE49-F238E27FC236}">
              <a16:creationId xmlns:a16="http://schemas.microsoft.com/office/drawing/2014/main" id="{E77B6AE9-40F6-4065-85E8-DB464DE2329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84" name="Text Box 4">
          <a:extLst>
            <a:ext uri="{FF2B5EF4-FFF2-40B4-BE49-F238E27FC236}">
              <a16:creationId xmlns:a16="http://schemas.microsoft.com/office/drawing/2014/main" id="{077986E8-D066-47C9-8234-46DD73E6423C}"/>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85" name="Text Box 6">
          <a:extLst>
            <a:ext uri="{FF2B5EF4-FFF2-40B4-BE49-F238E27FC236}">
              <a16:creationId xmlns:a16="http://schemas.microsoft.com/office/drawing/2014/main" id="{624B2668-B8AA-4C38-BED1-DEC2346D8C3C}"/>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86" name="Text Box 4">
          <a:extLst>
            <a:ext uri="{FF2B5EF4-FFF2-40B4-BE49-F238E27FC236}">
              <a16:creationId xmlns:a16="http://schemas.microsoft.com/office/drawing/2014/main" id="{F964F93B-4386-4D06-BF13-EEEB35543F9D}"/>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64801"/>
    <xdr:sp macro="" textlink="">
      <xdr:nvSpPr>
        <xdr:cNvPr id="3587" name="Text Box 6">
          <a:extLst>
            <a:ext uri="{FF2B5EF4-FFF2-40B4-BE49-F238E27FC236}">
              <a16:creationId xmlns:a16="http://schemas.microsoft.com/office/drawing/2014/main" id="{17F75D2A-6AEB-4A28-ACB1-3D68DB32E7A3}"/>
            </a:ext>
          </a:extLst>
        </xdr:cNvPr>
        <xdr:cNvSpPr txBox="1">
          <a:spLocks noChangeArrowheads="1"/>
        </xdr:cNvSpPr>
      </xdr:nvSpPr>
      <xdr:spPr bwMode="auto">
        <a:xfrm>
          <a:off x="1210805" y="82141017"/>
          <a:ext cx="76200"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88" name="Text Box 4">
          <a:extLst>
            <a:ext uri="{FF2B5EF4-FFF2-40B4-BE49-F238E27FC236}">
              <a16:creationId xmlns:a16="http://schemas.microsoft.com/office/drawing/2014/main" id="{5683F5A1-1B4E-4F19-9B81-79299FE31EDE}"/>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89" name="Text Box 6">
          <a:extLst>
            <a:ext uri="{FF2B5EF4-FFF2-40B4-BE49-F238E27FC236}">
              <a16:creationId xmlns:a16="http://schemas.microsoft.com/office/drawing/2014/main" id="{D962FF09-FA63-4405-A582-5750079A5096}"/>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90" name="Text Box 4">
          <a:extLst>
            <a:ext uri="{FF2B5EF4-FFF2-40B4-BE49-F238E27FC236}">
              <a16:creationId xmlns:a16="http://schemas.microsoft.com/office/drawing/2014/main" id="{BB8258B4-ACAC-46E6-84E3-8BFEA120B158}"/>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591" name="Text Box 6">
          <a:extLst>
            <a:ext uri="{FF2B5EF4-FFF2-40B4-BE49-F238E27FC236}">
              <a16:creationId xmlns:a16="http://schemas.microsoft.com/office/drawing/2014/main" id="{AB566EE0-C0C1-4DB2-8C4B-FE10D2A3C772}"/>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45751"/>
    <xdr:sp macro="" textlink="">
      <xdr:nvSpPr>
        <xdr:cNvPr id="3592" name="Text Box 4">
          <a:extLst>
            <a:ext uri="{FF2B5EF4-FFF2-40B4-BE49-F238E27FC236}">
              <a16:creationId xmlns:a16="http://schemas.microsoft.com/office/drawing/2014/main" id="{13BD4AD4-8374-42C7-B97D-221B272337EA}"/>
            </a:ext>
          </a:extLst>
        </xdr:cNvPr>
        <xdr:cNvSpPr txBox="1">
          <a:spLocks noChangeArrowheads="1"/>
        </xdr:cNvSpPr>
      </xdr:nvSpPr>
      <xdr:spPr bwMode="auto">
        <a:xfrm>
          <a:off x="259919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45751"/>
    <xdr:sp macro="" textlink="">
      <xdr:nvSpPr>
        <xdr:cNvPr id="3593" name="Text Box 6">
          <a:extLst>
            <a:ext uri="{FF2B5EF4-FFF2-40B4-BE49-F238E27FC236}">
              <a16:creationId xmlns:a16="http://schemas.microsoft.com/office/drawing/2014/main" id="{AD1F9E5E-7211-428E-ADA1-68626148C995}"/>
            </a:ext>
          </a:extLst>
        </xdr:cNvPr>
        <xdr:cNvSpPr txBox="1">
          <a:spLocks noChangeArrowheads="1"/>
        </xdr:cNvSpPr>
      </xdr:nvSpPr>
      <xdr:spPr bwMode="auto">
        <a:xfrm>
          <a:off x="259919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94" name="Text Box 4">
          <a:extLst>
            <a:ext uri="{FF2B5EF4-FFF2-40B4-BE49-F238E27FC236}">
              <a16:creationId xmlns:a16="http://schemas.microsoft.com/office/drawing/2014/main" id="{D99D21FE-CA72-4017-8403-AC62F0F878BB}"/>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45751"/>
    <xdr:sp macro="" textlink="">
      <xdr:nvSpPr>
        <xdr:cNvPr id="3595" name="Text Box 6">
          <a:extLst>
            <a:ext uri="{FF2B5EF4-FFF2-40B4-BE49-F238E27FC236}">
              <a16:creationId xmlns:a16="http://schemas.microsoft.com/office/drawing/2014/main" id="{755C4C66-FF58-4032-962C-752705C0988F}"/>
            </a:ext>
          </a:extLst>
        </xdr:cNvPr>
        <xdr:cNvSpPr txBox="1">
          <a:spLocks noChangeArrowheads="1"/>
        </xdr:cNvSpPr>
      </xdr:nvSpPr>
      <xdr:spPr bwMode="auto">
        <a:xfrm>
          <a:off x="1210805"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45751"/>
    <xdr:sp macro="" textlink="">
      <xdr:nvSpPr>
        <xdr:cNvPr id="3596" name="Text Box 4">
          <a:extLst>
            <a:ext uri="{FF2B5EF4-FFF2-40B4-BE49-F238E27FC236}">
              <a16:creationId xmlns:a16="http://schemas.microsoft.com/office/drawing/2014/main" id="{4F8C255F-09DC-437B-A57F-2DB0F6EE7C58}"/>
            </a:ext>
          </a:extLst>
        </xdr:cNvPr>
        <xdr:cNvSpPr txBox="1">
          <a:spLocks noChangeArrowheads="1"/>
        </xdr:cNvSpPr>
      </xdr:nvSpPr>
      <xdr:spPr bwMode="auto">
        <a:xfrm>
          <a:off x="0"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45751"/>
    <xdr:sp macro="" textlink="">
      <xdr:nvSpPr>
        <xdr:cNvPr id="3597" name="Text Box 6">
          <a:extLst>
            <a:ext uri="{FF2B5EF4-FFF2-40B4-BE49-F238E27FC236}">
              <a16:creationId xmlns:a16="http://schemas.microsoft.com/office/drawing/2014/main" id="{6D8CCD6B-6A7C-47BF-B4EE-581CF5E24118}"/>
            </a:ext>
          </a:extLst>
        </xdr:cNvPr>
        <xdr:cNvSpPr txBox="1">
          <a:spLocks noChangeArrowheads="1"/>
        </xdr:cNvSpPr>
      </xdr:nvSpPr>
      <xdr:spPr bwMode="auto">
        <a:xfrm>
          <a:off x="0"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98" name="Text Box 4">
          <a:extLst>
            <a:ext uri="{FF2B5EF4-FFF2-40B4-BE49-F238E27FC236}">
              <a16:creationId xmlns:a16="http://schemas.microsoft.com/office/drawing/2014/main" id="{BAAABD0B-68AD-4C19-8CBA-D3FBA29034E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599" name="Text Box 6">
          <a:extLst>
            <a:ext uri="{FF2B5EF4-FFF2-40B4-BE49-F238E27FC236}">
              <a16:creationId xmlns:a16="http://schemas.microsoft.com/office/drawing/2014/main" id="{9981A7C4-482D-4BF8-91D3-30D2ED96BD1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00" name="Text Box 4">
          <a:extLst>
            <a:ext uri="{FF2B5EF4-FFF2-40B4-BE49-F238E27FC236}">
              <a16:creationId xmlns:a16="http://schemas.microsoft.com/office/drawing/2014/main" id="{2B13E379-26D4-4E90-B16A-08BB078C9892}"/>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01" name="Text Box 6">
          <a:extLst>
            <a:ext uri="{FF2B5EF4-FFF2-40B4-BE49-F238E27FC236}">
              <a16:creationId xmlns:a16="http://schemas.microsoft.com/office/drawing/2014/main" id="{C4735544-DD21-452D-9799-A0AF38249E43}"/>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02" name="Text Box 4">
          <a:extLst>
            <a:ext uri="{FF2B5EF4-FFF2-40B4-BE49-F238E27FC236}">
              <a16:creationId xmlns:a16="http://schemas.microsoft.com/office/drawing/2014/main" id="{CF43B256-86BB-4D3F-9A38-E839391CD6E9}"/>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03" name="Text Box 6">
          <a:extLst>
            <a:ext uri="{FF2B5EF4-FFF2-40B4-BE49-F238E27FC236}">
              <a16:creationId xmlns:a16="http://schemas.microsoft.com/office/drawing/2014/main" id="{9E36423B-F11F-4099-A451-0D6E52713B63}"/>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604" name="Text Box 4">
          <a:extLst>
            <a:ext uri="{FF2B5EF4-FFF2-40B4-BE49-F238E27FC236}">
              <a16:creationId xmlns:a16="http://schemas.microsoft.com/office/drawing/2014/main" id="{3D4F674F-479A-430D-83E4-A41D7ED780B1}"/>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45751"/>
    <xdr:sp macro="" textlink="">
      <xdr:nvSpPr>
        <xdr:cNvPr id="3605" name="Text Box 6">
          <a:extLst>
            <a:ext uri="{FF2B5EF4-FFF2-40B4-BE49-F238E27FC236}">
              <a16:creationId xmlns:a16="http://schemas.microsoft.com/office/drawing/2014/main" id="{045A3EE1-4D84-4121-813D-86ED70F67D8E}"/>
            </a:ext>
          </a:extLst>
        </xdr:cNvPr>
        <xdr:cNvSpPr txBox="1">
          <a:spLocks noChangeArrowheads="1"/>
        </xdr:cNvSpPr>
      </xdr:nvSpPr>
      <xdr:spPr bwMode="auto">
        <a:xfrm>
          <a:off x="5367903" y="82141017"/>
          <a:ext cx="76200"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06" name="Text Box 4">
          <a:extLst>
            <a:ext uri="{FF2B5EF4-FFF2-40B4-BE49-F238E27FC236}">
              <a16:creationId xmlns:a16="http://schemas.microsoft.com/office/drawing/2014/main" id="{C3FC2715-714E-4214-B1BB-56F29DB47573}"/>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07" name="Text Box 6">
          <a:extLst>
            <a:ext uri="{FF2B5EF4-FFF2-40B4-BE49-F238E27FC236}">
              <a16:creationId xmlns:a16="http://schemas.microsoft.com/office/drawing/2014/main" id="{FC5CEBB9-3E6C-430E-8D0A-AD898566E4FF}"/>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08" name="Text Box 4">
          <a:extLst>
            <a:ext uri="{FF2B5EF4-FFF2-40B4-BE49-F238E27FC236}">
              <a16:creationId xmlns:a16="http://schemas.microsoft.com/office/drawing/2014/main" id="{5F9CA211-1A8D-4D54-B90B-713043D2B91E}"/>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09" name="Text Box 6">
          <a:extLst>
            <a:ext uri="{FF2B5EF4-FFF2-40B4-BE49-F238E27FC236}">
              <a16:creationId xmlns:a16="http://schemas.microsoft.com/office/drawing/2014/main" id="{85604F1C-C1D2-4DF8-A1C5-AD08EF90A680}"/>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10" name="Text Box 4">
          <a:extLst>
            <a:ext uri="{FF2B5EF4-FFF2-40B4-BE49-F238E27FC236}">
              <a16:creationId xmlns:a16="http://schemas.microsoft.com/office/drawing/2014/main" id="{8A9077C2-2EBF-4854-A264-23FFC90D5C9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11" name="Text Box 6">
          <a:extLst>
            <a:ext uri="{FF2B5EF4-FFF2-40B4-BE49-F238E27FC236}">
              <a16:creationId xmlns:a16="http://schemas.microsoft.com/office/drawing/2014/main" id="{63A256EA-14FD-448A-8A64-0F537EEE9EE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12" name="Text Box 4">
          <a:extLst>
            <a:ext uri="{FF2B5EF4-FFF2-40B4-BE49-F238E27FC236}">
              <a16:creationId xmlns:a16="http://schemas.microsoft.com/office/drawing/2014/main" id="{FCF12C7D-6CD4-489F-A293-E4D5DAD55F24}"/>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13" name="Text Box 6">
          <a:extLst>
            <a:ext uri="{FF2B5EF4-FFF2-40B4-BE49-F238E27FC236}">
              <a16:creationId xmlns:a16="http://schemas.microsoft.com/office/drawing/2014/main" id="{22924027-F356-4D1B-90AF-D3E8D9DF92B7}"/>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14" name="Text Box 4">
          <a:extLst>
            <a:ext uri="{FF2B5EF4-FFF2-40B4-BE49-F238E27FC236}">
              <a16:creationId xmlns:a16="http://schemas.microsoft.com/office/drawing/2014/main" id="{E78D10C1-B0CA-4C31-B2CA-E3EA88776268}"/>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15" name="Text Box 6">
          <a:extLst>
            <a:ext uri="{FF2B5EF4-FFF2-40B4-BE49-F238E27FC236}">
              <a16:creationId xmlns:a16="http://schemas.microsoft.com/office/drawing/2014/main" id="{20E07D8C-C43A-4773-9305-FB0B4F0FEF88}"/>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16" name="Text Box 4">
          <a:extLst>
            <a:ext uri="{FF2B5EF4-FFF2-40B4-BE49-F238E27FC236}">
              <a16:creationId xmlns:a16="http://schemas.microsoft.com/office/drawing/2014/main" id="{79BA45BA-F932-42EC-BCDD-E3E30824DA4B}"/>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17" name="Text Box 6">
          <a:extLst>
            <a:ext uri="{FF2B5EF4-FFF2-40B4-BE49-F238E27FC236}">
              <a16:creationId xmlns:a16="http://schemas.microsoft.com/office/drawing/2014/main" id="{7F3025BA-09BC-4ED4-98D2-E9FDF3834193}"/>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618" name="Text Box 4">
          <a:extLst>
            <a:ext uri="{FF2B5EF4-FFF2-40B4-BE49-F238E27FC236}">
              <a16:creationId xmlns:a16="http://schemas.microsoft.com/office/drawing/2014/main" id="{1E30CD7B-BB5A-42BA-ADB8-65B9F93144F7}"/>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619" name="Text Box 6">
          <a:extLst>
            <a:ext uri="{FF2B5EF4-FFF2-40B4-BE49-F238E27FC236}">
              <a16:creationId xmlns:a16="http://schemas.microsoft.com/office/drawing/2014/main" id="{BD5EEE36-BEFB-4B7F-A9A0-BD4A7CFCA84D}"/>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20" name="Text Box 4">
          <a:extLst>
            <a:ext uri="{FF2B5EF4-FFF2-40B4-BE49-F238E27FC236}">
              <a16:creationId xmlns:a16="http://schemas.microsoft.com/office/drawing/2014/main" id="{EA4272D2-C31C-4850-B715-06C3ECFD455B}"/>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21" name="Text Box 6">
          <a:extLst>
            <a:ext uri="{FF2B5EF4-FFF2-40B4-BE49-F238E27FC236}">
              <a16:creationId xmlns:a16="http://schemas.microsoft.com/office/drawing/2014/main" id="{D02E3C8B-CFBF-4C52-957F-A547BA72767D}"/>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622" name="Text Box 4">
          <a:extLst>
            <a:ext uri="{FF2B5EF4-FFF2-40B4-BE49-F238E27FC236}">
              <a16:creationId xmlns:a16="http://schemas.microsoft.com/office/drawing/2014/main" id="{275D3C24-4226-4E8C-BFC6-B7D01123A1F2}"/>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623" name="Text Box 6">
          <a:extLst>
            <a:ext uri="{FF2B5EF4-FFF2-40B4-BE49-F238E27FC236}">
              <a16:creationId xmlns:a16="http://schemas.microsoft.com/office/drawing/2014/main" id="{2B15AD3A-1AEA-4810-B542-B0F07250AC1B}"/>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24" name="Text Box 4">
          <a:extLst>
            <a:ext uri="{FF2B5EF4-FFF2-40B4-BE49-F238E27FC236}">
              <a16:creationId xmlns:a16="http://schemas.microsoft.com/office/drawing/2014/main" id="{EB8EC147-149F-43A9-AC7B-2A5186BA8453}"/>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625" name="Text Box 6">
          <a:extLst>
            <a:ext uri="{FF2B5EF4-FFF2-40B4-BE49-F238E27FC236}">
              <a16:creationId xmlns:a16="http://schemas.microsoft.com/office/drawing/2014/main" id="{F4EB3AB2-5F03-4D61-BBCA-9BC5BBCED117}"/>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626" name="Text Box 4">
          <a:extLst>
            <a:ext uri="{FF2B5EF4-FFF2-40B4-BE49-F238E27FC236}">
              <a16:creationId xmlns:a16="http://schemas.microsoft.com/office/drawing/2014/main" id="{E81A118A-C5D2-4A1E-AEE7-A4078144A7CE}"/>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627" name="Text Box 6">
          <a:extLst>
            <a:ext uri="{FF2B5EF4-FFF2-40B4-BE49-F238E27FC236}">
              <a16:creationId xmlns:a16="http://schemas.microsoft.com/office/drawing/2014/main" id="{5A4D37BE-DEC6-44A0-AD8B-34B7EACDD405}"/>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628" name="Text Box 4">
          <a:extLst>
            <a:ext uri="{FF2B5EF4-FFF2-40B4-BE49-F238E27FC236}">
              <a16:creationId xmlns:a16="http://schemas.microsoft.com/office/drawing/2014/main" id="{E94D19E5-B406-4299-95D9-F1D007B0318E}"/>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629" name="Text Box 6">
          <a:extLst>
            <a:ext uri="{FF2B5EF4-FFF2-40B4-BE49-F238E27FC236}">
              <a16:creationId xmlns:a16="http://schemas.microsoft.com/office/drawing/2014/main" id="{FECF1FE9-E1F8-4A6E-94A4-B12B6FD8DA7B}"/>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3630" name="Text Box 4">
          <a:extLst>
            <a:ext uri="{FF2B5EF4-FFF2-40B4-BE49-F238E27FC236}">
              <a16:creationId xmlns:a16="http://schemas.microsoft.com/office/drawing/2014/main" id="{39A32E57-CCA9-46B3-BEEF-65E6812FB596}"/>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3631" name="Text Box 6">
          <a:extLst>
            <a:ext uri="{FF2B5EF4-FFF2-40B4-BE49-F238E27FC236}">
              <a16:creationId xmlns:a16="http://schemas.microsoft.com/office/drawing/2014/main" id="{566C4184-5C95-48CF-A68D-178BB173DA82}"/>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32" name="Text Box 4">
          <a:extLst>
            <a:ext uri="{FF2B5EF4-FFF2-40B4-BE49-F238E27FC236}">
              <a16:creationId xmlns:a16="http://schemas.microsoft.com/office/drawing/2014/main" id="{C0485EE8-2528-487A-982A-61A36DA0D8C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33" name="Text Box 6">
          <a:extLst>
            <a:ext uri="{FF2B5EF4-FFF2-40B4-BE49-F238E27FC236}">
              <a16:creationId xmlns:a16="http://schemas.microsoft.com/office/drawing/2014/main" id="{DDBDE5AD-759F-4C92-AAF7-E22B741660D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634" name="Text Box 4">
          <a:extLst>
            <a:ext uri="{FF2B5EF4-FFF2-40B4-BE49-F238E27FC236}">
              <a16:creationId xmlns:a16="http://schemas.microsoft.com/office/drawing/2014/main" id="{FCE1563B-1F81-4B04-BDE8-3E65BC2D336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635" name="Text Box 6">
          <a:extLst>
            <a:ext uri="{FF2B5EF4-FFF2-40B4-BE49-F238E27FC236}">
              <a16:creationId xmlns:a16="http://schemas.microsoft.com/office/drawing/2014/main" id="{53ECBB84-98EB-4239-8248-DDAD1A183661}"/>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36" name="Text Box 4">
          <a:extLst>
            <a:ext uri="{FF2B5EF4-FFF2-40B4-BE49-F238E27FC236}">
              <a16:creationId xmlns:a16="http://schemas.microsoft.com/office/drawing/2014/main" id="{A243EB8A-70F3-4327-9906-06B2952E09CE}"/>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37" name="Text Box 6">
          <a:extLst>
            <a:ext uri="{FF2B5EF4-FFF2-40B4-BE49-F238E27FC236}">
              <a16:creationId xmlns:a16="http://schemas.microsoft.com/office/drawing/2014/main" id="{8F6DD505-96DB-4521-BE43-8175BC59872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638" name="Text Box 4">
          <a:extLst>
            <a:ext uri="{FF2B5EF4-FFF2-40B4-BE49-F238E27FC236}">
              <a16:creationId xmlns:a16="http://schemas.microsoft.com/office/drawing/2014/main" id="{599DC7F7-2EB4-4729-A5CA-81C55E05341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639" name="Text Box 6">
          <a:extLst>
            <a:ext uri="{FF2B5EF4-FFF2-40B4-BE49-F238E27FC236}">
              <a16:creationId xmlns:a16="http://schemas.microsoft.com/office/drawing/2014/main" id="{0FD64B02-E88B-42A4-A258-352D0CF1E47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640" name="Text Box 4">
          <a:extLst>
            <a:ext uri="{FF2B5EF4-FFF2-40B4-BE49-F238E27FC236}">
              <a16:creationId xmlns:a16="http://schemas.microsoft.com/office/drawing/2014/main" id="{51CDBB61-B0E8-467F-9147-066E509F1474}"/>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641" name="Text Box 6">
          <a:extLst>
            <a:ext uri="{FF2B5EF4-FFF2-40B4-BE49-F238E27FC236}">
              <a16:creationId xmlns:a16="http://schemas.microsoft.com/office/drawing/2014/main" id="{B85B4C06-EBFE-4606-B586-1FEBD1B5FFCC}"/>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42" name="Text Box 4">
          <a:extLst>
            <a:ext uri="{FF2B5EF4-FFF2-40B4-BE49-F238E27FC236}">
              <a16:creationId xmlns:a16="http://schemas.microsoft.com/office/drawing/2014/main" id="{2278B7C8-0B80-4BA9-B8E5-9C290244609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643" name="Text Box 6">
          <a:extLst>
            <a:ext uri="{FF2B5EF4-FFF2-40B4-BE49-F238E27FC236}">
              <a16:creationId xmlns:a16="http://schemas.microsoft.com/office/drawing/2014/main" id="{3EEA2771-BB11-4241-8523-4E38BD051C0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644" name="Text Box 4">
          <a:extLst>
            <a:ext uri="{FF2B5EF4-FFF2-40B4-BE49-F238E27FC236}">
              <a16:creationId xmlns:a16="http://schemas.microsoft.com/office/drawing/2014/main" id="{FFFDB971-6D92-45DB-A8B2-8BB234B8DDED}"/>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645" name="Text Box 6">
          <a:extLst>
            <a:ext uri="{FF2B5EF4-FFF2-40B4-BE49-F238E27FC236}">
              <a16:creationId xmlns:a16="http://schemas.microsoft.com/office/drawing/2014/main" id="{305C3025-E230-4AA4-9F58-CD46D1FB50CF}"/>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46" name="Text Box 4">
          <a:extLst>
            <a:ext uri="{FF2B5EF4-FFF2-40B4-BE49-F238E27FC236}">
              <a16:creationId xmlns:a16="http://schemas.microsoft.com/office/drawing/2014/main" id="{E56BE65B-6D0F-4092-91F5-2DA3B0145461}"/>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647" name="Text Box 6">
          <a:extLst>
            <a:ext uri="{FF2B5EF4-FFF2-40B4-BE49-F238E27FC236}">
              <a16:creationId xmlns:a16="http://schemas.microsoft.com/office/drawing/2014/main" id="{95F1BD10-D3E0-4760-94F3-C0C1008BC3FF}"/>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48" name="Text Box 4">
          <a:extLst>
            <a:ext uri="{FF2B5EF4-FFF2-40B4-BE49-F238E27FC236}">
              <a16:creationId xmlns:a16="http://schemas.microsoft.com/office/drawing/2014/main" id="{330C0EAB-912D-4714-8357-2A1EDEC1EB7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49" name="Text Box 6">
          <a:extLst>
            <a:ext uri="{FF2B5EF4-FFF2-40B4-BE49-F238E27FC236}">
              <a16:creationId xmlns:a16="http://schemas.microsoft.com/office/drawing/2014/main" id="{3BE69E1B-4DC1-499E-9BC6-EDFF5592629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50" name="Text Box 4">
          <a:extLst>
            <a:ext uri="{FF2B5EF4-FFF2-40B4-BE49-F238E27FC236}">
              <a16:creationId xmlns:a16="http://schemas.microsoft.com/office/drawing/2014/main" id="{E87B5C33-B6B0-462E-B5A7-BF7B9B9C24A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51" name="Text Box 6">
          <a:extLst>
            <a:ext uri="{FF2B5EF4-FFF2-40B4-BE49-F238E27FC236}">
              <a16:creationId xmlns:a16="http://schemas.microsoft.com/office/drawing/2014/main" id="{E4A96BF4-26F2-4AE4-9056-13473EB6474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652" name="Text Box 4">
          <a:extLst>
            <a:ext uri="{FF2B5EF4-FFF2-40B4-BE49-F238E27FC236}">
              <a16:creationId xmlns:a16="http://schemas.microsoft.com/office/drawing/2014/main" id="{A1CC4754-9F03-4EA0-8143-1195E400862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653" name="Text Box 6">
          <a:extLst>
            <a:ext uri="{FF2B5EF4-FFF2-40B4-BE49-F238E27FC236}">
              <a16:creationId xmlns:a16="http://schemas.microsoft.com/office/drawing/2014/main" id="{3AA8DAEA-21A1-4438-B4EF-7C69E8F31C5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54" name="Text Box 4">
          <a:extLst>
            <a:ext uri="{FF2B5EF4-FFF2-40B4-BE49-F238E27FC236}">
              <a16:creationId xmlns:a16="http://schemas.microsoft.com/office/drawing/2014/main" id="{B86ABCC5-DC93-454C-AD66-1F962E2A9DF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55" name="Text Box 6">
          <a:extLst>
            <a:ext uri="{FF2B5EF4-FFF2-40B4-BE49-F238E27FC236}">
              <a16:creationId xmlns:a16="http://schemas.microsoft.com/office/drawing/2014/main" id="{D2863510-FB22-472B-AC0A-63BFE84F0F5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56" name="Text Box 4">
          <a:extLst>
            <a:ext uri="{FF2B5EF4-FFF2-40B4-BE49-F238E27FC236}">
              <a16:creationId xmlns:a16="http://schemas.microsoft.com/office/drawing/2014/main" id="{ADD30ADE-1B28-476A-BBD9-9611D339F26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57" name="Text Box 6">
          <a:extLst>
            <a:ext uri="{FF2B5EF4-FFF2-40B4-BE49-F238E27FC236}">
              <a16:creationId xmlns:a16="http://schemas.microsoft.com/office/drawing/2014/main" id="{C04F3C57-F0A9-4E2E-BF10-B5AD4ECAC54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58" name="Text Box 4">
          <a:extLst>
            <a:ext uri="{FF2B5EF4-FFF2-40B4-BE49-F238E27FC236}">
              <a16:creationId xmlns:a16="http://schemas.microsoft.com/office/drawing/2014/main" id="{FD06C003-F845-461D-A2FE-7D4DA15B6B9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59" name="Text Box 6">
          <a:extLst>
            <a:ext uri="{FF2B5EF4-FFF2-40B4-BE49-F238E27FC236}">
              <a16:creationId xmlns:a16="http://schemas.microsoft.com/office/drawing/2014/main" id="{0079E3BF-30E1-40CD-B187-BA0E566964D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0" name="Text Box 4">
          <a:extLst>
            <a:ext uri="{FF2B5EF4-FFF2-40B4-BE49-F238E27FC236}">
              <a16:creationId xmlns:a16="http://schemas.microsoft.com/office/drawing/2014/main" id="{CE6074C2-68D8-4106-9A99-D004D5E6835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1" name="Text Box 6">
          <a:extLst>
            <a:ext uri="{FF2B5EF4-FFF2-40B4-BE49-F238E27FC236}">
              <a16:creationId xmlns:a16="http://schemas.microsoft.com/office/drawing/2014/main" id="{5461A663-27D5-4FF3-85B9-97257E566BA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62" name="Text Box 4">
          <a:extLst>
            <a:ext uri="{FF2B5EF4-FFF2-40B4-BE49-F238E27FC236}">
              <a16:creationId xmlns:a16="http://schemas.microsoft.com/office/drawing/2014/main" id="{B62FD841-8B7B-4C7E-B315-8DB4EB68040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63" name="Text Box 6">
          <a:extLst>
            <a:ext uri="{FF2B5EF4-FFF2-40B4-BE49-F238E27FC236}">
              <a16:creationId xmlns:a16="http://schemas.microsoft.com/office/drawing/2014/main" id="{BD4BAD00-7541-430E-ABFF-910EB1B86D7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4" name="Text Box 4">
          <a:extLst>
            <a:ext uri="{FF2B5EF4-FFF2-40B4-BE49-F238E27FC236}">
              <a16:creationId xmlns:a16="http://schemas.microsoft.com/office/drawing/2014/main" id="{626DB7CE-EDFA-4F56-AEAC-949E8501EC0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5" name="Text Box 6">
          <a:extLst>
            <a:ext uri="{FF2B5EF4-FFF2-40B4-BE49-F238E27FC236}">
              <a16:creationId xmlns:a16="http://schemas.microsoft.com/office/drawing/2014/main" id="{912D4BDA-8D5E-41C0-858E-2E97F8D9D4B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666" name="Text Box 4">
          <a:extLst>
            <a:ext uri="{FF2B5EF4-FFF2-40B4-BE49-F238E27FC236}">
              <a16:creationId xmlns:a16="http://schemas.microsoft.com/office/drawing/2014/main" id="{D65BFBE9-8E70-47C5-A57A-2B8814BDE97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667" name="Text Box 6">
          <a:extLst>
            <a:ext uri="{FF2B5EF4-FFF2-40B4-BE49-F238E27FC236}">
              <a16:creationId xmlns:a16="http://schemas.microsoft.com/office/drawing/2014/main" id="{158492F8-9C15-4112-BB58-E77C74E5C64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8" name="Text Box 4">
          <a:extLst>
            <a:ext uri="{FF2B5EF4-FFF2-40B4-BE49-F238E27FC236}">
              <a16:creationId xmlns:a16="http://schemas.microsoft.com/office/drawing/2014/main" id="{2DBECED0-2C50-4EA4-8A8C-D3BFED768E4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69" name="Text Box 6">
          <a:extLst>
            <a:ext uri="{FF2B5EF4-FFF2-40B4-BE49-F238E27FC236}">
              <a16:creationId xmlns:a16="http://schemas.microsoft.com/office/drawing/2014/main" id="{E15FE3BE-DB5D-457E-BAE3-037E0C531DD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670" name="Text Box 4">
          <a:extLst>
            <a:ext uri="{FF2B5EF4-FFF2-40B4-BE49-F238E27FC236}">
              <a16:creationId xmlns:a16="http://schemas.microsoft.com/office/drawing/2014/main" id="{8F23AE38-89E9-4417-AE51-9457DCE3F059}"/>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671" name="Text Box 6">
          <a:extLst>
            <a:ext uri="{FF2B5EF4-FFF2-40B4-BE49-F238E27FC236}">
              <a16:creationId xmlns:a16="http://schemas.microsoft.com/office/drawing/2014/main" id="{FB7C52EA-D1F6-41A7-AF2F-414F0FB9C0A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672" name="Text Box 6">
          <a:extLst>
            <a:ext uri="{FF2B5EF4-FFF2-40B4-BE49-F238E27FC236}">
              <a16:creationId xmlns:a16="http://schemas.microsoft.com/office/drawing/2014/main" id="{21E04C17-E6CC-483C-990A-B5CCDAF02D49}"/>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73" name="Text Box 4">
          <a:extLst>
            <a:ext uri="{FF2B5EF4-FFF2-40B4-BE49-F238E27FC236}">
              <a16:creationId xmlns:a16="http://schemas.microsoft.com/office/drawing/2014/main" id="{D47F99FB-571C-4BA5-8764-F167FA51FB7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74" name="Text Box 6">
          <a:extLst>
            <a:ext uri="{FF2B5EF4-FFF2-40B4-BE49-F238E27FC236}">
              <a16:creationId xmlns:a16="http://schemas.microsoft.com/office/drawing/2014/main" id="{CCAB40E2-02AA-42E8-9D14-3F6B417471E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675" name="Text Box 4">
          <a:extLst>
            <a:ext uri="{FF2B5EF4-FFF2-40B4-BE49-F238E27FC236}">
              <a16:creationId xmlns:a16="http://schemas.microsoft.com/office/drawing/2014/main" id="{2BAA6A67-069A-446D-B11C-16F8F88701A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676" name="Text Box 6">
          <a:extLst>
            <a:ext uri="{FF2B5EF4-FFF2-40B4-BE49-F238E27FC236}">
              <a16:creationId xmlns:a16="http://schemas.microsoft.com/office/drawing/2014/main" id="{0A5C5C7D-5A6B-4AE9-A70B-A1D94C1D983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77" name="Text Box 4">
          <a:extLst>
            <a:ext uri="{FF2B5EF4-FFF2-40B4-BE49-F238E27FC236}">
              <a16:creationId xmlns:a16="http://schemas.microsoft.com/office/drawing/2014/main" id="{6CA470F9-3A3A-4363-8332-E4781788608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78" name="Text Box 6">
          <a:extLst>
            <a:ext uri="{FF2B5EF4-FFF2-40B4-BE49-F238E27FC236}">
              <a16:creationId xmlns:a16="http://schemas.microsoft.com/office/drawing/2014/main" id="{8C57D88A-3610-4E26-9CA4-163293A0579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79" name="Text Box 4">
          <a:extLst>
            <a:ext uri="{FF2B5EF4-FFF2-40B4-BE49-F238E27FC236}">
              <a16:creationId xmlns:a16="http://schemas.microsoft.com/office/drawing/2014/main" id="{5FF2544F-5CD8-48F9-AD30-4D62747362E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80" name="Text Box 6">
          <a:extLst>
            <a:ext uri="{FF2B5EF4-FFF2-40B4-BE49-F238E27FC236}">
              <a16:creationId xmlns:a16="http://schemas.microsoft.com/office/drawing/2014/main" id="{D46B5BDF-3252-40AE-866A-E5F56DFD906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81" name="Text Box 4">
          <a:extLst>
            <a:ext uri="{FF2B5EF4-FFF2-40B4-BE49-F238E27FC236}">
              <a16:creationId xmlns:a16="http://schemas.microsoft.com/office/drawing/2014/main" id="{EEB31482-8728-44D0-833D-0EDAA270430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682" name="Text Box 6">
          <a:extLst>
            <a:ext uri="{FF2B5EF4-FFF2-40B4-BE49-F238E27FC236}">
              <a16:creationId xmlns:a16="http://schemas.microsoft.com/office/drawing/2014/main" id="{F95D5962-B8BA-48C4-B465-367681830FC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83" name="Text Box 4">
          <a:extLst>
            <a:ext uri="{FF2B5EF4-FFF2-40B4-BE49-F238E27FC236}">
              <a16:creationId xmlns:a16="http://schemas.microsoft.com/office/drawing/2014/main" id="{EDC919FA-0E51-4781-8D14-F553BDD5452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84" name="Text Box 6">
          <a:extLst>
            <a:ext uri="{FF2B5EF4-FFF2-40B4-BE49-F238E27FC236}">
              <a16:creationId xmlns:a16="http://schemas.microsoft.com/office/drawing/2014/main" id="{4F80ACAC-6599-4267-A713-C14269732F9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685" name="Text Box 4">
          <a:extLst>
            <a:ext uri="{FF2B5EF4-FFF2-40B4-BE49-F238E27FC236}">
              <a16:creationId xmlns:a16="http://schemas.microsoft.com/office/drawing/2014/main" id="{6273E4A4-B76C-48ED-A0EF-9EE833973D0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686" name="Text Box 6">
          <a:extLst>
            <a:ext uri="{FF2B5EF4-FFF2-40B4-BE49-F238E27FC236}">
              <a16:creationId xmlns:a16="http://schemas.microsoft.com/office/drawing/2014/main" id="{0DC72B61-E03A-4D87-9EDB-A6E1132A1D3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87" name="Text Box 4">
          <a:extLst>
            <a:ext uri="{FF2B5EF4-FFF2-40B4-BE49-F238E27FC236}">
              <a16:creationId xmlns:a16="http://schemas.microsoft.com/office/drawing/2014/main" id="{A6986D8C-3385-4468-B0E0-5EAA0044101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688" name="Text Box 6">
          <a:extLst>
            <a:ext uri="{FF2B5EF4-FFF2-40B4-BE49-F238E27FC236}">
              <a16:creationId xmlns:a16="http://schemas.microsoft.com/office/drawing/2014/main" id="{04A7DB01-4734-42D1-98B9-6E1252B0758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689" name="Text Box 4">
          <a:extLst>
            <a:ext uri="{FF2B5EF4-FFF2-40B4-BE49-F238E27FC236}">
              <a16:creationId xmlns:a16="http://schemas.microsoft.com/office/drawing/2014/main" id="{EA518750-608D-4FCF-94DD-F56E8E185A03}"/>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690" name="Text Box 6">
          <a:extLst>
            <a:ext uri="{FF2B5EF4-FFF2-40B4-BE49-F238E27FC236}">
              <a16:creationId xmlns:a16="http://schemas.microsoft.com/office/drawing/2014/main" id="{2C4C8B78-F388-4F86-AF53-29479CA521E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691" name="Text Box 6">
          <a:extLst>
            <a:ext uri="{FF2B5EF4-FFF2-40B4-BE49-F238E27FC236}">
              <a16:creationId xmlns:a16="http://schemas.microsoft.com/office/drawing/2014/main" id="{92CCF4CE-6E85-4AA8-9EF7-5325FA6BA55D}"/>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92" name="Text Box 4">
          <a:extLst>
            <a:ext uri="{FF2B5EF4-FFF2-40B4-BE49-F238E27FC236}">
              <a16:creationId xmlns:a16="http://schemas.microsoft.com/office/drawing/2014/main" id="{903528E4-DED3-44E4-A251-6C55807A174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693" name="Text Box 6">
          <a:extLst>
            <a:ext uri="{FF2B5EF4-FFF2-40B4-BE49-F238E27FC236}">
              <a16:creationId xmlns:a16="http://schemas.microsoft.com/office/drawing/2014/main" id="{4C579315-FBFC-492B-8A1A-34422FFD155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694" name="Text Box 4">
          <a:extLst>
            <a:ext uri="{FF2B5EF4-FFF2-40B4-BE49-F238E27FC236}">
              <a16:creationId xmlns:a16="http://schemas.microsoft.com/office/drawing/2014/main" id="{7A9FB5A3-313C-4DB3-94CF-8176EEC9217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695" name="Text Box 6">
          <a:extLst>
            <a:ext uri="{FF2B5EF4-FFF2-40B4-BE49-F238E27FC236}">
              <a16:creationId xmlns:a16="http://schemas.microsoft.com/office/drawing/2014/main" id="{D83881DF-A72E-448E-813F-E672490B27D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96" name="Text Box 4">
          <a:extLst>
            <a:ext uri="{FF2B5EF4-FFF2-40B4-BE49-F238E27FC236}">
              <a16:creationId xmlns:a16="http://schemas.microsoft.com/office/drawing/2014/main" id="{F51A61F4-252D-4719-9FA7-DE0FFBA06DC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697" name="Text Box 6">
          <a:extLst>
            <a:ext uri="{FF2B5EF4-FFF2-40B4-BE49-F238E27FC236}">
              <a16:creationId xmlns:a16="http://schemas.microsoft.com/office/drawing/2014/main" id="{31125ACB-DD01-41E9-BAE0-88B312A086F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98" name="Text Box 4">
          <a:extLst>
            <a:ext uri="{FF2B5EF4-FFF2-40B4-BE49-F238E27FC236}">
              <a16:creationId xmlns:a16="http://schemas.microsoft.com/office/drawing/2014/main" id="{2ADF1C7B-6A77-41DF-A775-7BA0D181B7C0}"/>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699" name="Text Box 6">
          <a:extLst>
            <a:ext uri="{FF2B5EF4-FFF2-40B4-BE49-F238E27FC236}">
              <a16:creationId xmlns:a16="http://schemas.microsoft.com/office/drawing/2014/main" id="{E3A4982B-5F04-4DBE-8002-87D66E09F180}"/>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700" name="Text Box 4">
          <a:extLst>
            <a:ext uri="{FF2B5EF4-FFF2-40B4-BE49-F238E27FC236}">
              <a16:creationId xmlns:a16="http://schemas.microsoft.com/office/drawing/2014/main" id="{464B431B-1925-4BD4-B862-20D216DF3448}"/>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701" name="Text Box 6">
          <a:extLst>
            <a:ext uri="{FF2B5EF4-FFF2-40B4-BE49-F238E27FC236}">
              <a16:creationId xmlns:a16="http://schemas.microsoft.com/office/drawing/2014/main" id="{B2D61C8B-4749-4A95-BF21-851ABE7C0774}"/>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702" name="Text Box 4">
          <a:extLst>
            <a:ext uri="{FF2B5EF4-FFF2-40B4-BE49-F238E27FC236}">
              <a16:creationId xmlns:a16="http://schemas.microsoft.com/office/drawing/2014/main" id="{C7E6A20F-088A-44B0-8C12-41ED6519EB10}"/>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703" name="Text Box 6">
          <a:extLst>
            <a:ext uri="{FF2B5EF4-FFF2-40B4-BE49-F238E27FC236}">
              <a16:creationId xmlns:a16="http://schemas.microsoft.com/office/drawing/2014/main" id="{5CCA692F-59DF-4DA9-B2E7-A555BB0811C4}"/>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704" name="Text Box 4">
          <a:extLst>
            <a:ext uri="{FF2B5EF4-FFF2-40B4-BE49-F238E27FC236}">
              <a16:creationId xmlns:a16="http://schemas.microsoft.com/office/drawing/2014/main" id="{DFDC520E-A3EC-4431-A57C-6A259D14524E}"/>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45751"/>
    <xdr:sp macro="" textlink="">
      <xdr:nvSpPr>
        <xdr:cNvPr id="3705" name="Text Box 6">
          <a:extLst>
            <a:ext uri="{FF2B5EF4-FFF2-40B4-BE49-F238E27FC236}">
              <a16:creationId xmlns:a16="http://schemas.microsoft.com/office/drawing/2014/main" id="{DE5A11B6-7E7D-47DD-B760-CD9173D35E94}"/>
            </a:ext>
          </a:extLst>
        </xdr:cNvPr>
        <xdr:cNvSpPr txBox="1">
          <a:spLocks noChangeArrowheads="1"/>
        </xdr:cNvSpPr>
      </xdr:nvSpPr>
      <xdr:spPr bwMode="auto">
        <a:xfrm>
          <a:off x="259919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706" name="Text Box 4">
          <a:extLst>
            <a:ext uri="{FF2B5EF4-FFF2-40B4-BE49-F238E27FC236}">
              <a16:creationId xmlns:a16="http://schemas.microsoft.com/office/drawing/2014/main" id="{63F658DE-93FC-43FF-B978-35C3A1FC47B7}"/>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45751"/>
    <xdr:sp macro="" textlink="">
      <xdr:nvSpPr>
        <xdr:cNvPr id="3707" name="Text Box 6">
          <a:extLst>
            <a:ext uri="{FF2B5EF4-FFF2-40B4-BE49-F238E27FC236}">
              <a16:creationId xmlns:a16="http://schemas.microsoft.com/office/drawing/2014/main" id="{E97FB308-DB11-41F9-BF57-31FE54F7E308}"/>
            </a:ext>
          </a:extLst>
        </xdr:cNvPr>
        <xdr:cNvSpPr txBox="1">
          <a:spLocks noChangeArrowheads="1"/>
        </xdr:cNvSpPr>
      </xdr:nvSpPr>
      <xdr:spPr bwMode="auto">
        <a:xfrm>
          <a:off x="1210805"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708" name="Text Box 4">
          <a:extLst>
            <a:ext uri="{FF2B5EF4-FFF2-40B4-BE49-F238E27FC236}">
              <a16:creationId xmlns:a16="http://schemas.microsoft.com/office/drawing/2014/main" id="{17D348F5-9864-4A5F-9300-544CBE33300C}"/>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45751"/>
    <xdr:sp macro="" textlink="">
      <xdr:nvSpPr>
        <xdr:cNvPr id="3709" name="Text Box 6">
          <a:extLst>
            <a:ext uri="{FF2B5EF4-FFF2-40B4-BE49-F238E27FC236}">
              <a16:creationId xmlns:a16="http://schemas.microsoft.com/office/drawing/2014/main" id="{82D35085-0931-40C9-A441-ED3B6B325938}"/>
            </a:ext>
          </a:extLst>
        </xdr:cNvPr>
        <xdr:cNvSpPr txBox="1">
          <a:spLocks noChangeArrowheads="1"/>
        </xdr:cNvSpPr>
      </xdr:nvSpPr>
      <xdr:spPr bwMode="auto">
        <a:xfrm>
          <a:off x="0"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710" name="Text Box 6">
          <a:extLst>
            <a:ext uri="{FF2B5EF4-FFF2-40B4-BE49-F238E27FC236}">
              <a16:creationId xmlns:a16="http://schemas.microsoft.com/office/drawing/2014/main" id="{4A1B2A2D-83BA-4923-8EBA-6D0EC534E757}"/>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711" name="Text Box 4">
          <a:extLst>
            <a:ext uri="{FF2B5EF4-FFF2-40B4-BE49-F238E27FC236}">
              <a16:creationId xmlns:a16="http://schemas.microsoft.com/office/drawing/2014/main" id="{4AD99196-6508-43A3-AC06-149196FC2B9B}"/>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45751"/>
    <xdr:sp macro="" textlink="">
      <xdr:nvSpPr>
        <xdr:cNvPr id="3712" name="Text Box 6">
          <a:extLst>
            <a:ext uri="{FF2B5EF4-FFF2-40B4-BE49-F238E27FC236}">
              <a16:creationId xmlns:a16="http://schemas.microsoft.com/office/drawing/2014/main" id="{AC17FA86-05F4-4FB1-953E-16557AF3DC40}"/>
            </a:ext>
          </a:extLst>
        </xdr:cNvPr>
        <xdr:cNvSpPr txBox="1">
          <a:spLocks noChangeArrowheads="1"/>
        </xdr:cNvSpPr>
      </xdr:nvSpPr>
      <xdr:spPr bwMode="auto">
        <a:xfrm>
          <a:off x="5367903"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713" name="Text Box 4">
          <a:extLst>
            <a:ext uri="{FF2B5EF4-FFF2-40B4-BE49-F238E27FC236}">
              <a16:creationId xmlns:a16="http://schemas.microsoft.com/office/drawing/2014/main" id="{5DA98781-C5BC-49EF-B5B7-AA611CC80375}"/>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45751"/>
    <xdr:sp macro="" textlink="">
      <xdr:nvSpPr>
        <xdr:cNvPr id="3714" name="Text Box 6">
          <a:extLst>
            <a:ext uri="{FF2B5EF4-FFF2-40B4-BE49-F238E27FC236}">
              <a16:creationId xmlns:a16="http://schemas.microsoft.com/office/drawing/2014/main" id="{4993D90A-1141-4988-9E89-DCA32FB218B0}"/>
            </a:ext>
          </a:extLst>
        </xdr:cNvPr>
        <xdr:cNvSpPr txBox="1">
          <a:spLocks noChangeArrowheads="1"/>
        </xdr:cNvSpPr>
      </xdr:nvSpPr>
      <xdr:spPr bwMode="auto">
        <a:xfrm>
          <a:off x="4165169" y="82141017"/>
          <a:ext cx="85725" cy="145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715" name="Text Box 4">
          <a:extLst>
            <a:ext uri="{FF2B5EF4-FFF2-40B4-BE49-F238E27FC236}">
              <a16:creationId xmlns:a16="http://schemas.microsoft.com/office/drawing/2014/main" id="{2576900A-17E9-4A22-8663-44B837C8EFB6}"/>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716" name="Text Box 6">
          <a:extLst>
            <a:ext uri="{FF2B5EF4-FFF2-40B4-BE49-F238E27FC236}">
              <a16:creationId xmlns:a16="http://schemas.microsoft.com/office/drawing/2014/main" id="{6F61E55F-A9B8-4EA6-9F68-D7DC8F06A923}"/>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17" name="Text Box 4">
          <a:extLst>
            <a:ext uri="{FF2B5EF4-FFF2-40B4-BE49-F238E27FC236}">
              <a16:creationId xmlns:a16="http://schemas.microsoft.com/office/drawing/2014/main" id="{691D03F8-6931-49ED-BEB0-722B314EA5E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18" name="Text Box 6">
          <a:extLst>
            <a:ext uri="{FF2B5EF4-FFF2-40B4-BE49-F238E27FC236}">
              <a16:creationId xmlns:a16="http://schemas.microsoft.com/office/drawing/2014/main" id="{7BABBC00-509C-46BB-B36D-B2DB90EA2DC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19" name="Text Box 4">
          <a:extLst>
            <a:ext uri="{FF2B5EF4-FFF2-40B4-BE49-F238E27FC236}">
              <a16:creationId xmlns:a16="http://schemas.microsoft.com/office/drawing/2014/main" id="{B1BD6BD4-6CEF-4080-859F-37D03C1A7A9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20" name="Text Box 6">
          <a:extLst>
            <a:ext uri="{FF2B5EF4-FFF2-40B4-BE49-F238E27FC236}">
              <a16:creationId xmlns:a16="http://schemas.microsoft.com/office/drawing/2014/main" id="{9169BBEE-962B-4B13-AD3D-0FDAC46CB1E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21" name="Text Box 4">
          <a:extLst>
            <a:ext uri="{FF2B5EF4-FFF2-40B4-BE49-F238E27FC236}">
              <a16:creationId xmlns:a16="http://schemas.microsoft.com/office/drawing/2014/main" id="{C06F6B88-2684-4744-8F12-E54C8A54DDC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22" name="Text Box 6">
          <a:extLst>
            <a:ext uri="{FF2B5EF4-FFF2-40B4-BE49-F238E27FC236}">
              <a16:creationId xmlns:a16="http://schemas.microsoft.com/office/drawing/2014/main" id="{70374323-0DDF-4A5D-8D50-F54D6436D6F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23" name="Text Box 4">
          <a:extLst>
            <a:ext uri="{FF2B5EF4-FFF2-40B4-BE49-F238E27FC236}">
              <a16:creationId xmlns:a16="http://schemas.microsoft.com/office/drawing/2014/main" id="{192FDA95-2176-4213-B957-ACB20CD2D15E}"/>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24" name="Text Box 6">
          <a:extLst>
            <a:ext uri="{FF2B5EF4-FFF2-40B4-BE49-F238E27FC236}">
              <a16:creationId xmlns:a16="http://schemas.microsoft.com/office/drawing/2014/main" id="{F123BE60-8FFE-43E5-A751-1B45CC24ECC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25" name="Text Box 4">
          <a:extLst>
            <a:ext uri="{FF2B5EF4-FFF2-40B4-BE49-F238E27FC236}">
              <a16:creationId xmlns:a16="http://schemas.microsoft.com/office/drawing/2014/main" id="{F57F19DE-D69F-4919-B018-7168BCF19E76}"/>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26" name="Text Box 6">
          <a:extLst>
            <a:ext uri="{FF2B5EF4-FFF2-40B4-BE49-F238E27FC236}">
              <a16:creationId xmlns:a16="http://schemas.microsoft.com/office/drawing/2014/main" id="{CD06AFA8-7D30-4DFC-87DA-197EC4A517A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27" name="Text Box 4">
          <a:extLst>
            <a:ext uri="{FF2B5EF4-FFF2-40B4-BE49-F238E27FC236}">
              <a16:creationId xmlns:a16="http://schemas.microsoft.com/office/drawing/2014/main" id="{169B3B73-51E3-43FB-8D82-F74CB101010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28" name="Text Box 6">
          <a:extLst>
            <a:ext uri="{FF2B5EF4-FFF2-40B4-BE49-F238E27FC236}">
              <a16:creationId xmlns:a16="http://schemas.microsoft.com/office/drawing/2014/main" id="{98E71175-6215-41E5-A5FB-7F8C9082BE4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29" name="Text Box 4">
          <a:extLst>
            <a:ext uri="{FF2B5EF4-FFF2-40B4-BE49-F238E27FC236}">
              <a16:creationId xmlns:a16="http://schemas.microsoft.com/office/drawing/2014/main" id="{CDC3E952-16A6-436B-9604-2562C735D5C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30" name="Text Box 6">
          <a:extLst>
            <a:ext uri="{FF2B5EF4-FFF2-40B4-BE49-F238E27FC236}">
              <a16:creationId xmlns:a16="http://schemas.microsoft.com/office/drawing/2014/main" id="{4F0538F7-065F-4A8C-B28D-827438A07CF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31" name="Text Box 4">
          <a:extLst>
            <a:ext uri="{FF2B5EF4-FFF2-40B4-BE49-F238E27FC236}">
              <a16:creationId xmlns:a16="http://schemas.microsoft.com/office/drawing/2014/main" id="{339B8DE8-72A1-45C4-A2B1-7673E03A338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32" name="Text Box 6">
          <a:extLst>
            <a:ext uri="{FF2B5EF4-FFF2-40B4-BE49-F238E27FC236}">
              <a16:creationId xmlns:a16="http://schemas.microsoft.com/office/drawing/2014/main" id="{D5A94043-F9F1-471A-9BB6-D2833E68282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33" name="Text Box 4">
          <a:extLst>
            <a:ext uri="{FF2B5EF4-FFF2-40B4-BE49-F238E27FC236}">
              <a16:creationId xmlns:a16="http://schemas.microsoft.com/office/drawing/2014/main" id="{06F39648-94A0-427A-92A2-5644142873B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34" name="Text Box 6">
          <a:extLst>
            <a:ext uri="{FF2B5EF4-FFF2-40B4-BE49-F238E27FC236}">
              <a16:creationId xmlns:a16="http://schemas.microsoft.com/office/drawing/2014/main" id="{91076F92-FFE0-4415-9216-7378B4D15AD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35" name="Text Box 4">
          <a:extLst>
            <a:ext uri="{FF2B5EF4-FFF2-40B4-BE49-F238E27FC236}">
              <a16:creationId xmlns:a16="http://schemas.microsoft.com/office/drawing/2014/main" id="{BF49E9E1-EE30-498D-9FC8-1EE4683B095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36" name="Text Box 6">
          <a:extLst>
            <a:ext uri="{FF2B5EF4-FFF2-40B4-BE49-F238E27FC236}">
              <a16:creationId xmlns:a16="http://schemas.microsoft.com/office/drawing/2014/main" id="{3854557B-A05D-4411-8132-1B7DD55D772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37" name="Text Box 4">
          <a:extLst>
            <a:ext uri="{FF2B5EF4-FFF2-40B4-BE49-F238E27FC236}">
              <a16:creationId xmlns:a16="http://schemas.microsoft.com/office/drawing/2014/main" id="{49B423FB-0726-442A-BBA9-6A8625269DF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38" name="Text Box 6">
          <a:extLst>
            <a:ext uri="{FF2B5EF4-FFF2-40B4-BE49-F238E27FC236}">
              <a16:creationId xmlns:a16="http://schemas.microsoft.com/office/drawing/2014/main" id="{DBA91830-58D0-4F89-BE8B-740F479E446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39" name="Text Box 4">
          <a:extLst>
            <a:ext uri="{FF2B5EF4-FFF2-40B4-BE49-F238E27FC236}">
              <a16:creationId xmlns:a16="http://schemas.microsoft.com/office/drawing/2014/main" id="{228B6349-DC9F-435F-ACFC-11C0A41C2EE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40" name="Text Box 6">
          <a:extLst>
            <a:ext uri="{FF2B5EF4-FFF2-40B4-BE49-F238E27FC236}">
              <a16:creationId xmlns:a16="http://schemas.microsoft.com/office/drawing/2014/main" id="{54DDDD2F-A94D-426A-8EAD-FAF7DF3827A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41" name="Text Box 4">
          <a:extLst>
            <a:ext uri="{FF2B5EF4-FFF2-40B4-BE49-F238E27FC236}">
              <a16:creationId xmlns:a16="http://schemas.microsoft.com/office/drawing/2014/main" id="{133ECE83-16B5-4CB3-B676-769C9782627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42" name="Text Box 6">
          <a:extLst>
            <a:ext uri="{FF2B5EF4-FFF2-40B4-BE49-F238E27FC236}">
              <a16:creationId xmlns:a16="http://schemas.microsoft.com/office/drawing/2014/main" id="{F8FD8CD2-D714-40E9-8844-AA6B0B140B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43" name="Text Box 4">
          <a:extLst>
            <a:ext uri="{FF2B5EF4-FFF2-40B4-BE49-F238E27FC236}">
              <a16:creationId xmlns:a16="http://schemas.microsoft.com/office/drawing/2014/main" id="{82B2C534-EEAC-49C2-AEEC-6E5724BD7DA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44" name="Text Box 6">
          <a:extLst>
            <a:ext uri="{FF2B5EF4-FFF2-40B4-BE49-F238E27FC236}">
              <a16:creationId xmlns:a16="http://schemas.microsoft.com/office/drawing/2014/main" id="{A16DCB31-DEB9-47F1-B1F5-717FEAAE6B4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45" name="Text Box 4">
          <a:extLst>
            <a:ext uri="{FF2B5EF4-FFF2-40B4-BE49-F238E27FC236}">
              <a16:creationId xmlns:a16="http://schemas.microsoft.com/office/drawing/2014/main" id="{663BF4B8-F3DC-40D9-A3B1-DAFDC60C357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46" name="Text Box 6">
          <a:extLst>
            <a:ext uri="{FF2B5EF4-FFF2-40B4-BE49-F238E27FC236}">
              <a16:creationId xmlns:a16="http://schemas.microsoft.com/office/drawing/2014/main" id="{03D0D41B-8901-49AF-B1B2-3AD7506E262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747" name="Text Box 4">
          <a:extLst>
            <a:ext uri="{FF2B5EF4-FFF2-40B4-BE49-F238E27FC236}">
              <a16:creationId xmlns:a16="http://schemas.microsoft.com/office/drawing/2014/main" id="{9CB5DA65-2A7A-49C3-A46A-26172C322CB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748" name="Text Box 6">
          <a:extLst>
            <a:ext uri="{FF2B5EF4-FFF2-40B4-BE49-F238E27FC236}">
              <a16:creationId xmlns:a16="http://schemas.microsoft.com/office/drawing/2014/main" id="{3994D47D-A53B-48B8-91E2-0A5CE017938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49" name="Text Box 4">
          <a:extLst>
            <a:ext uri="{FF2B5EF4-FFF2-40B4-BE49-F238E27FC236}">
              <a16:creationId xmlns:a16="http://schemas.microsoft.com/office/drawing/2014/main" id="{A22C013E-A6E6-4E50-ADA6-891A5FE188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50" name="Text Box 6">
          <a:extLst>
            <a:ext uri="{FF2B5EF4-FFF2-40B4-BE49-F238E27FC236}">
              <a16:creationId xmlns:a16="http://schemas.microsoft.com/office/drawing/2014/main" id="{7A4C50E7-7A0E-4219-9AA4-3F286FFE268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751" name="Text Box 4">
          <a:extLst>
            <a:ext uri="{FF2B5EF4-FFF2-40B4-BE49-F238E27FC236}">
              <a16:creationId xmlns:a16="http://schemas.microsoft.com/office/drawing/2014/main" id="{7B6A93B1-96BC-4109-9C47-0458932DFDD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752" name="Text Box 6">
          <a:extLst>
            <a:ext uri="{FF2B5EF4-FFF2-40B4-BE49-F238E27FC236}">
              <a16:creationId xmlns:a16="http://schemas.microsoft.com/office/drawing/2014/main" id="{9A63D003-C9FC-4B5B-8E97-20B40C47433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753" name="Text Box 6">
          <a:extLst>
            <a:ext uri="{FF2B5EF4-FFF2-40B4-BE49-F238E27FC236}">
              <a16:creationId xmlns:a16="http://schemas.microsoft.com/office/drawing/2014/main" id="{FB03382B-A7CF-4E41-95AD-B3406FEDADCC}"/>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54" name="Text Box 4">
          <a:extLst>
            <a:ext uri="{FF2B5EF4-FFF2-40B4-BE49-F238E27FC236}">
              <a16:creationId xmlns:a16="http://schemas.microsoft.com/office/drawing/2014/main" id="{D8524AB2-7186-4832-B36D-5AA1E1C6764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55" name="Text Box 6">
          <a:extLst>
            <a:ext uri="{FF2B5EF4-FFF2-40B4-BE49-F238E27FC236}">
              <a16:creationId xmlns:a16="http://schemas.microsoft.com/office/drawing/2014/main" id="{1B48AAAF-113A-48B5-A1E1-DBE630F920B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756" name="Text Box 4">
          <a:extLst>
            <a:ext uri="{FF2B5EF4-FFF2-40B4-BE49-F238E27FC236}">
              <a16:creationId xmlns:a16="http://schemas.microsoft.com/office/drawing/2014/main" id="{BDE0FC4C-E1F9-4FA1-9832-BF483D02AB1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757" name="Text Box 6">
          <a:extLst>
            <a:ext uri="{FF2B5EF4-FFF2-40B4-BE49-F238E27FC236}">
              <a16:creationId xmlns:a16="http://schemas.microsoft.com/office/drawing/2014/main" id="{F0DC9DD4-8207-4C01-9B95-E146954E811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58" name="Text Box 4">
          <a:extLst>
            <a:ext uri="{FF2B5EF4-FFF2-40B4-BE49-F238E27FC236}">
              <a16:creationId xmlns:a16="http://schemas.microsoft.com/office/drawing/2014/main" id="{1DD14247-4834-48C9-B3AF-A98B919144A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59" name="Text Box 6">
          <a:extLst>
            <a:ext uri="{FF2B5EF4-FFF2-40B4-BE49-F238E27FC236}">
              <a16:creationId xmlns:a16="http://schemas.microsoft.com/office/drawing/2014/main" id="{97BE9A69-B437-4DBA-B7E0-AD5E7710769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60" name="Text Box 4">
          <a:extLst>
            <a:ext uri="{FF2B5EF4-FFF2-40B4-BE49-F238E27FC236}">
              <a16:creationId xmlns:a16="http://schemas.microsoft.com/office/drawing/2014/main" id="{368FC167-AC8E-4C6E-A561-F9D5EEA59D3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61" name="Text Box 6">
          <a:extLst>
            <a:ext uri="{FF2B5EF4-FFF2-40B4-BE49-F238E27FC236}">
              <a16:creationId xmlns:a16="http://schemas.microsoft.com/office/drawing/2014/main" id="{FEF262FB-B324-4F4F-8591-E57F8641C4D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62" name="Text Box 4">
          <a:extLst>
            <a:ext uri="{FF2B5EF4-FFF2-40B4-BE49-F238E27FC236}">
              <a16:creationId xmlns:a16="http://schemas.microsoft.com/office/drawing/2014/main" id="{3AD4A321-7C8D-42D8-A678-197B62D9B71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763" name="Text Box 6">
          <a:extLst>
            <a:ext uri="{FF2B5EF4-FFF2-40B4-BE49-F238E27FC236}">
              <a16:creationId xmlns:a16="http://schemas.microsoft.com/office/drawing/2014/main" id="{E6D58652-93CD-47C6-BA27-0B7F961AADDB}"/>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64" name="Text Box 4">
          <a:extLst>
            <a:ext uri="{FF2B5EF4-FFF2-40B4-BE49-F238E27FC236}">
              <a16:creationId xmlns:a16="http://schemas.microsoft.com/office/drawing/2014/main" id="{C2C99A0A-BBFE-4E4D-9258-41E746D8B950}"/>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65" name="Text Box 6">
          <a:extLst>
            <a:ext uri="{FF2B5EF4-FFF2-40B4-BE49-F238E27FC236}">
              <a16:creationId xmlns:a16="http://schemas.microsoft.com/office/drawing/2014/main" id="{5E2DDEFA-9143-4940-9DEE-D25DFB78FDC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66" name="Text Box 4">
          <a:extLst>
            <a:ext uri="{FF2B5EF4-FFF2-40B4-BE49-F238E27FC236}">
              <a16:creationId xmlns:a16="http://schemas.microsoft.com/office/drawing/2014/main" id="{7DC24D32-198F-47F2-B905-FB66F499CCB6}"/>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67" name="Text Box 6">
          <a:extLst>
            <a:ext uri="{FF2B5EF4-FFF2-40B4-BE49-F238E27FC236}">
              <a16:creationId xmlns:a16="http://schemas.microsoft.com/office/drawing/2014/main" id="{146E788C-D1B3-41FA-9F32-B7D50CA11EA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768" name="Text Box 4">
          <a:extLst>
            <a:ext uri="{FF2B5EF4-FFF2-40B4-BE49-F238E27FC236}">
              <a16:creationId xmlns:a16="http://schemas.microsoft.com/office/drawing/2014/main" id="{CE4C458A-C5AD-4E39-A7C6-20F531F8F18A}"/>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769" name="Text Box 6">
          <a:extLst>
            <a:ext uri="{FF2B5EF4-FFF2-40B4-BE49-F238E27FC236}">
              <a16:creationId xmlns:a16="http://schemas.microsoft.com/office/drawing/2014/main" id="{425BEAF0-E0E4-4E86-8EE2-9A92344A0BBB}"/>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70" name="Text Box 4">
          <a:extLst>
            <a:ext uri="{FF2B5EF4-FFF2-40B4-BE49-F238E27FC236}">
              <a16:creationId xmlns:a16="http://schemas.microsoft.com/office/drawing/2014/main" id="{95A16BA2-E127-43EE-921E-4742978A282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771" name="Text Box 6">
          <a:extLst>
            <a:ext uri="{FF2B5EF4-FFF2-40B4-BE49-F238E27FC236}">
              <a16:creationId xmlns:a16="http://schemas.microsoft.com/office/drawing/2014/main" id="{C3C5D3C3-6457-4DEE-9543-EEFD30344AA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772" name="Text Box 4">
          <a:extLst>
            <a:ext uri="{FF2B5EF4-FFF2-40B4-BE49-F238E27FC236}">
              <a16:creationId xmlns:a16="http://schemas.microsoft.com/office/drawing/2014/main" id="{6D0D5254-63B0-4BA5-A97C-8ED8533C7749}"/>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773" name="Text Box 6">
          <a:extLst>
            <a:ext uri="{FF2B5EF4-FFF2-40B4-BE49-F238E27FC236}">
              <a16:creationId xmlns:a16="http://schemas.microsoft.com/office/drawing/2014/main" id="{F9852977-95F5-4683-9068-3C69667CC793}"/>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74" name="Text Box 4">
          <a:extLst>
            <a:ext uri="{FF2B5EF4-FFF2-40B4-BE49-F238E27FC236}">
              <a16:creationId xmlns:a16="http://schemas.microsoft.com/office/drawing/2014/main" id="{FB0D1DAE-7797-4DE8-AE4C-3F6654186D6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75" name="Text Box 6">
          <a:extLst>
            <a:ext uri="{FF2B5EF4-FFF2-40B4-BE49-F238E27FC236}">
              <a16:creationId xmlns:a16="http://schemas.microsoft.com/office/drawing/2014/main" id="{342C715A-35E6-4E1B-817E-906A506DD00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76" name="Text Box 4">
          <a:extLst>
            <a:ext uri="{FF2B5EF4-FFF2-40B4-BE49-F238E27FC236}">
              <a16:creationId xmlns:a16="http://schemas.microsoft.com/office/drawing/2014/main" id="{DBC741DE-4E53-4D00-A9F4-20EF123AFC6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77" name="Text Box 6">
          <a:extLst>
            <a:ext uri="{FF2B5EF4-FFF2-40B4-BE49-F238E27FC236}">
              <a16:creationId xmlns:a16="http://schemas.microsoft.com/office/drawing/2014/main" id="{9232AAE7-D489-4881-9550-531945B7825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78" name="Text Box 4">
          <a:extLst>
            <a:ext uri="{FF2B5EF4-FFF2-40B4-BE49-F238E27FC236}">
              <a16:creationId xmlns:a16="http://schemas.microsoft.com/office/drawing/2014/main" id="{3A2828E0-FEE2-4429-82B8-52AFDFDF7DD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79" name="Text Box 6">
          <a:extLst>
            <a:ext uri="{FF2B5EF4-FFF2-40B4-BE49-F238E27FC236}">
              <a16:creationId xmlns:a16="http://schemas.microsoft.com/office/drawing/2014/main" id="{EC6F76AE-987C-4E36-991D-7F655248242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80" name="Text Box 4">
          <a:extLst>
            <a:ext uri="{FF2B5EF4-FFF2-40B4-BE49-F238E27FC236}">
              <a16:creationId xmlns:a16="http://schemas.microsoft.com/office/drawing/2014/main" id="{11A777DF-D5D1-4D1B-8AB7-5998665BE7B6}"/>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781" name="Text Box 6">
          <a:extLst>
            <a:ext uri="{FF2B5EF4-FFF2-40B4-BE49-F238E27FC236}">
              <a16:creationId xmlns:a16="http://schemas.microsoft.com/office/drawing/2014/main" id="{1A13C7CF-A935-4097-8BA2-7D92368A453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82" name="Text Box 4">
          <a:extLst>
            <a:ext uri="{FF2B5EF4-FFF2-40B4-BE49-F238E27FC236}">
              <a16:creationId xmlns:a16="http://schemas.microsoft.com/office/drawing/2014/main" id="{66B2278B-63C4-4048-A146-23461BEA80D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83" name="Text Box 6">
          <a:extLst>
            <a:ext uri="{FF2B5EF4-FFF2-40B4-BE49-F238E27FC236}">
              <a16:creationId xmlns:a16="http://schemas.microsoft.com/office/drawing/2014/main" id="{B6DBDDC0-6D59-41E3-8FBA-B432830BA7E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84" name="Text Box 4">
          <a:extLst>
            <a:ext uri="{FF2B5EF4-FFF2-40B4-BE49-F238E27FC236}">
              <a16:creationId xmlns:a16="http://schemas.microsoft.com/office/drawing/2014/main" id="{5362561A-CD91-40BF-A7AC-15CD9F5A000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785" name="Text Box 6">
          <a:extLst>
            <a:ext uri="{FF2B5EF4-FFF2-40B4-BE49-F238E27FC236}">
              <a16:creationId xmlns:a16="http://schemas.microsoft.com/office/drawing/2014/main" id="{68BC57FC-475F-4BE7-B538-4147FB99693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86" name="Text Box 4">
          <a:extLst>
            <a:ext uri="{FF2B5EF4-FFF2-40B4-BE49-F238E27FC236}">
              <a16:creationId xmlns:a16="http://schemas.microsoft.com/office/drawing/2014/main" id="{1CA7EF9D-9FE9-455E-A30D-C8FE91757F4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787" name="Text Box 6">
          <a:extLst>
            <a:ext uri="{FF2B5EF4-FFF2-40B4-BE49-F238E27FC236}">
              <a16:creationId xmlns:a16="http://schemas.microsoft.com/office/drawing/2014/main" id="{E842978E-789D-42F0-9030-B408D1CA967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88" name="Text Box 4">
          <a:extLst>
            <a:ext uri="{FF2B5EF4-FFF2-40B4-BE49-F238E27FC236}">
              <a16:creationId xmlns:a16="http://schemas.microsoft.com/office/drawing/2014/main" id="{6743C2B8-96A6-4021-90B7-FB6408BFE19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89" name="Text Box 6">
          <a:extLst>
            <a:ext uri="{FF2B5EF4-FFF2-40B4-BE49-F238E27FC236}">
              <a16:creationId xmlns:a16="http://schemas.microsoft.com/office/drawing/2014/main" id="{D464464A-F620-4F11-B957-99CDD59B713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90" name="Text Box 4">
          <a:extLst>
            <a:ext uri="{FF2B5EF4-FFF2-40B4-BE49-F238E27FC236}">
              <a16:creationId xmlns:a16="http://schemas.microsoft.com/office/drawing/2014/main" id="{156856E2-68B2-4950-9154-66715B865C3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791" name="Text Box 6">
          <a:extLst>
            <a:ext uri="{FF2B5EF4-FFF2-40B4-BE49-F238E27FC236}">
              <a16:creationId xmlns:a16="http://schemas.microsoft.com/office/drawing/2014/main" id="{5A683C56-7CC9-4D04-BE4E-B29645B67F0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92" name="Text Box 4">
          <a:extLst>
            <a:ext uri="{FF2B5EF4-FFF2-40B4-BE49-F238E27FC236}">
              <a16:creationId xmlns:a16="http://schemas.microsoft.com/office/drawing/2014/main" id="{868A953E-64FD-494A-BAD7-F1C3113BA2E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93" name="Text Box 6">
          <a:extLst>
            <a:ext uri="{FF2B5EF4-FFF2-40B4-BE49-F238E27FC236}">
              <a16:creationId xmlns:a16="http://schemas.microsoft.com/office/drawing/2014/main" id="{54443655-F9CB-4DCC-8606-1EB995FC7B1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794" name="Text Box 4">
          <a:extLst>
            <a:ext uri="{FF2B5EF4-FFF2-40B4-BE49-F238E27FC236}">
              <a16:creationId xmlns:a16="http://schemas.microsoft.com/office/drawing/2014/main" id="{FEFB81A1-0CC8-45C4-9D16-EE95C6B7550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795" name="Text Box 6">
          <a:extLst>
            <a:ext uri="{FF2B5EF4-FFF2-40B4-BE49-F238E27FC236}">
              <a16:creationId xmlns:a16="http://schemas.microsoft.com/office/drawing/2014/main" id="{07C6DF02-C1CD-43CE-9149-8CD201ADF7B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96" name="Text Box 4">
          <a:extLst>
            <a:ext uri="{FF2B5EF4-FFF2-40B4-BE49-F238E27FC236}">
              <a16:creationId xmlns:a16="http://schemas.microsoft.com/office/drawing/2014/main" id="{81CDD8E0-652A-4CCD-9B22-744735EC5BA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797" name="Text Box 6">
          <a:extLst>
            <a:ext uri="{FF2B5EF4-FFF2-40B4-BE49-F238E27FC236}">
              <a16:creationId xmlns:a16="http://schemas.microsoft.com/office/drawing/2014/main" id="{97E3A979-5C7C-4ACD-A44A-4928E62AFEE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798" name="Text Box 4">
          <a:extLst>
            <a:ext uri="{FF2B5EF4-FFF2-40B4-BE49-F238E27FC236}">
              <a16:creationId xmlns:a16="http://schemas.microsoft.com/office/drawing/2014/main" id="{CE1A50E5-8DB8-4BFE-9DF1-2C67F80AD43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799" name="Text Box 6">
          <a:extLst>
            <a:ext uri="{FF2B5EF4-FFF2-40B4-BE49-F238E27FC236}">
              <a16:creationId xmlns:a16="http://schemas.microsoft.com/office/drawing/2014/main" id="{B1A0B56A-FCBF-4206-B5EF-84B34AB3D93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00" name="Text Box 4">
          <a:extLst>
            <a:ext uri="{FF2B5EF4-FFF2-40B4-BE49-F238E27FC236}">
              <a16:creationId xmlns:a16="http://schemas.microsoft.com/office/drawing/2014/main" id="{54B7B316-1CB7-4645-89BE-43C8614587D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01" name="Text Box 6">
          <a:extLst>
            <a:ext uri="{FF2B5EF4-FFF2-40B4-BE49-F238E27FC236}">
              <a16:creationId xmlns:a16="http://schemas.microsoft.com/office/drawing/2014/main" id="{59E9CB04-BDDC-4FB9-B7CB-5F4306BEA89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02" name="Text Box 4">
          <a:extLst>
            <a:ext uri="{FF2B5EF4-FFF2-40B4-BE49-F238E27FC236}">
              <a16:creationId xmlns:a16="http://schemas.microsoft.com/office/drawing/2014/main" id="{EF6613C2-3FB9-4564-BE8C-FAC80B75BD0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03" name="Text Box 6">
          <a:extLst>
            <a:ext uri="{FF2B5EF4-FFF2-40B4-BE49-F238E27FC236}">
              <a16:creationId xmlns:a16="http://schemas.microsoft.com/office/drawing/2014/main" id="{01AD2853-0B66-45D5-8FFD-4CBE68A3DA5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04" name="Text Box 4">
          <a:extLst>
            <a:ext uri="{FF2B5EF4-FFF2-40B4-BE49-F238E27FC236}">
              <a16:creationId xmlns:a16="http://schemas.microsoft.com/office/drawing/2014/main" id="{866E4999-6DFB-40C3-9B53-880186D826C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05" name="Text Box 6">
          <a:extLst>
            <a:ext uri="{FF2B5EF4-FFF2-40B4-BE49-F238E27FC236}">
              <a16:creationId xmlns:a16="http://schemas.microsoft.com/office/drawing/2014/main" id="{2818F364-F44A-42F2-B444-EDCF14F0A21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06" name="Text Box 4">
          <a:extLst>
            <a:ext uri="{FF2B5EF4-FFF2-40B4-BE49-F238E27FC236}">
              <a16:creationId xmlns:a16="http://schemas.microsoft.com/office/drawing/2014/main" id="{36531034-5EA5-4371-B986-1D1801C73EF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07" name="Text Box 6">
          <a:extLst>
            <a:ext uri="{FF2B5EF4-FFF2-40B4-BE49-F238E27FC236}">
              <a16:creationId xmlns:a16="http://schemas.microsoft.com/office/drawing/2014/main" id="{935AEC2B-90B4-4E08-8F9D-33BF324E0D5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08" name="Text Box 4">
          <a:extLst>
            <a:ext uri="{FF2B5EF4-FFF2-40B4-BE49-F238E27FC236}">
              <a16:creationId xmlns:a16="http://schemas.microsoft.com/office/drawing/2014/main" id="{77F776D6-CF6F-4474-8654-C38AC7AEBF4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09" name="Text Box 6">
          <a:extLst>
            <a:ext uri="{FF2B5EF4-FFF2-40B4-BE49-F238E27FC236}">
              <a16:creationId xmlns:a16="http://schemas.microsoft.com/office/drawing/2014/main" id="{C8E10946-7279-4AEA-973D-351A917A442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10" name="Text Box 4">
          <a:extLst>
            <a:ext uri="{FF2B5EF4-FFF2-40B4-BE49-F238E27FC236}">
              <a16:creationId xmlns:a16="http://schemas.microsoft.com/office/drawing/2014/main" id="{A78E2713-44F7-4F83-9573-AB01067EAC2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11" name="Text Box 6">
          <a:extLst>
            <a:ext uri="{FF2B5EF4-FFF2-40B4-BE49-F238E27FC236}">
              <a16:creationId xmlns:a16="http://schemas.microsoft.com/office/drawing/2014/main" id="{C59F8E83-95C2-4F12-AE6F-FEAAF252546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812" name="Text Box 4">
          <a:extLst>
            <a:ext uri="{FF2B5EF4-FFF2-40B4-BE49-F238E27FC236}">
              <a16:creationId xmlns:a16="http://schemas.microsoft.com/office/drawing/2014/main" id="{1473F6A5-2EC5-4A62-8CBA-703EF53CB3F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813" name="Text Box 6">
          <a:extLst>
            <a:ext uri="{FF2B5EF4-FFF2-40B4-BE49-F238E27FC236}">
              <a16:creationId xmlns:a16="http://schemas.microsoft.com/office/drawing/2014/main" id="{12CF540F-04A3-4EB2-89AC-D109E9F5067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14" name="Text Box 4">
          <a:extLst>
            <a:ext uri="{FF2B5EF4-FFF2-40B4-BE49-F238E27FC236}">
              <a16:creationId xmlns:a16="http://schemas.microsoft.com/office/drawing/2014/main" id="{48B961D7-60F0-4A3F-BAB6-9CA184C1704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15" name="Text Box 6">
          <a:extLst>
            <a:ext uri="{FF2B5EF4-FFF2-40B4-BE49-F238E27FC236}">
              <a16:creationId xmlns:a16="http://schemas.microsoft.com/office/drawing/2014/main" id="{1F8A4EC0-C947-41EB-BA0C-642953DF193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816" name="Text Box 4">
          <a:extLst>
            <a:ext uri="{FF2B5EF4-FFF2-40B4-BE49-F238E27FC236}">
              <a16:creationId xmlns:a16="http://schemas.microsoft.com/office/drawing/2014/main" id="{C994009B-E5CB-4FA6-A9DF-ED0B06E668D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817" name="Text Box 6">
          <a:extLst>
            <a:ext uri="{FF2B5EF4-FFF2-40B4-BE49-F238E27FC236}">
              <a16:creationId xmlns:a16="http://schemas.microsoft.com/office/drawing/2014/main" id="{2AB6F8CF-CC09-4070-8638-65651FF9C1C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818" name="Text Box 6">
          <a:extLst>
            <a:ext uri="{FF2B5EF4-FFF2-40B4-BE49-F238E27FC236}">
              <a16:creationId xmlns:a16="http://schemas.microsoft.com/office/drawing/2014/main" id="{DB830DF4-9DB6-4034-9F75-692159E0FADF}"/>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19" name="Text Box 4">
          <a:extLst>
            <a:ext uri="{FF2B5EF4-FFF2-40B4-BE49-F238E27FC236}">
              <a16:creationId xmlns:a16="http://schemas.microsoft.com/office/drawing/2014/main" id="{60FE07DE-0139-4C7A-AEF6-A628F529578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20" name="Text Box 6">
          <a:extLst>
            <a:ext uri="{FF2B5EF4-FFF2-40B4-BE49-F238E27FC236}">
              <a16:creationId xmlns:a16="http://schemas.microsoft.com/office/drawing/2014/main" id="{AC73FFF8-FE4B-4511-ADF6-48E5A834BD2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21" name="Text Box 4">
          <a:extLst>
            <a:ext uri="{FF2B5EF4-FFF2-40B4-BE49-F238E27FC236}">
              <a16:creationId xmlns:a16="http://schemas.microsoft.com/office/drawing/2014/main" id="{3F717B2D-7CDD-40BC-8F8B-A9202075278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22" name="Text Box 6">
          <a:extLst>
            <a:ext uri="{FF2B5EF4-FFF2-40B4-BE49-F238E27FC236}">
              <a16:creationId xmlns:a16="http://schemas.microsoft.com/office/drawing/2014/main" id="{35005D7C-3D3F-4927-AD98-E57A1851DD0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823" name="Text Box 6">
          <a:extLst>
            <a:ext uri="{FF2B5EF4-FFF2-40B4-BE49-F238E27FC236}">
              <a16:creationId xmlns:a16="http://schemas.microsoft.com/office/drawing/2014/main" id="{314F10C9-352F-421E-ADA7-75223D410A55}"/>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24" name="Text Box 4">
          <a:extLst>
            <a:ext uri="{FF2B5EF4-FFF2-40B4-BE49-F238E27FC236}">
              <a16:creationId xmlns:a16="http://schemas.microsoft.com/office/drawing/2014/main" id="{FC42EEF1-5CF1-4438-B972-2033D1126FE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25" name="Text Box 6">
          <a:extLst>
            <a:ext uri="{FF2B5EF4-FFF2-40B4-BE49-F238E27FC236}">
              <a16:creationId xmlns:a16="http://schemas.microsoft.com/office/drawing/2014/main" id="{D8193271-42EB-4D96-B855-4AE1485D7E89}"/>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26" name="Text Box 4">
          <a:extLst>
            <a:ext uri="{FF2B5EF4-FFF2-40B4-BE49-F238E27FC236}">
              <a16:creationId xmlns:a16="http://schemas.microsoft.com/office/drawing/2014/main" id="{45B61123-65C7-49F1-AB3C-C9E361C703C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27" name="Text Box 6">
          <a:extLst>
            <a:ext uri="{FF2B5EF4-FFF2-40B4-BE49-F238E27FC236}">
              <a16:creationId xmlns:a16="http://schemas.microsoft.com/office/drawing/2014/main" id="{A78EC4DD-BD7B-40CD-A19F-ED6D2A2D3EE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28" name="Text Box 4">
          <a:extLst>
            <a:ext uri="{FF2B5EF4-FFF2-40B4-BE49-F238E27FC236}">
              <a16:creationId xmlns:a16="http://schemas.microsoft.com/office/drawing/2014/main" id="{A112339C-2082-4A14-8A18-AE8AFCBE717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29" name="Text Box 6">
          <a:extLst>
            <a:ext uri="{FF2B5EF4-FFF2-40B4-BE49-F238E27FC236}">
              <a16:creationId xmlns:a16="http://schemas.microsoft.com/office/drawing/2014/main" id="{87D3B0DD-6BAB-4B2D-8F75-04C245B83A9E}"/>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30" name="Text Box 4">
          <a:extLst>
            <a:ext uri="{FF2B5EF4-FFF2-40B4-BE49-F238E27FC236}">
              <a16:creationId xmlns:a16="http://schemas.microsoft.com/office/drawing/2014/main" id="{4F0A902A-7714-4E5C-B45F-CD59C7F8E2A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31" name="Text Box 6">
          <a:extLst>
            <a:ext uri="{FF2B5EF4-FFF2-40B4-BE49-F238E27FC236}">
              <a16:creationId xmlns:a16="http://schemas.microsoft.com/office/drawing/2014/main" id="{6E4E51C8-084E-4F34-ACB5-2C4E6D6634E4}"/>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32" name="Text Box 4">
          <a:extLst>
            <a:ext uri="{FF2B5EF4-FFF2-40B4-BE49-F238E27FC236}">
              <a16:creationId xmlns:a16="http://schemas.microsoft.com/office/drawing/2014/main" id="{5B11EFA6-8E94-4E48-AB97-A3CF6AD8898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33" name="Text Box 6">
          <a:extLst>
            <a:ext uri="{FF2B5EF4-FFF2-40B4-BE49-F238E27FC236}">
              <a16:creationId xmlns:a16="http://schemas.microsoft.com/office/drawing/2014/main" id="{AF1CA2F3-A9C9-4E1A-9A19-46BF6D157EB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834" name="Text Box 6">
          <a:extLst>
            <a:ext uri="{FF2B5EF4-FFF2-40B4-BE49-F238E27FC236}">
              <a16:creationId xmlns:a16="http://schemas.microsoft.com/office/drawing/2014/main" id="{4FD3B0C7-6933-42A0-92CF-9A9D19600218}"/>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35" name="Text Box 4">
          <a:extLst>
            <a:ext uri="{FF2B5EF4-FFF2-40B4-BE49-F238E27FC236}">
              <a16:creationId xmlns:a16="http://schemas.microsoft.com/office/drawing/2014/main" id="{E2FD9D2A-BFD2-4D2E-9C60-3FD79FDF7CA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36" name="Text Box 6">
          <a:extLst>
            <a:ext uri="{FF2B5EF4-FFF2-40B4-BE49-F238E27FC236}">
              <a16:creationId xmlns:a16="http://schemas.microsoft.com/office/drawing/2014/main" id="{765ED758-CC1D-45AC-8330-0227C640F076}"/>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837" name="Text Box 6">
          <a:extLst>
            <a:ext uri="{FF2B5EF4-FFF2-40B4-BE49-F238E27FC236}">
              <a16:creationId xmlns:a16="http://schemas.microsoft.com/office/drawing/2014/main" id="{00EFB579-BF1F-4FD5-8E0B-C500ACDFCD82}"/>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838" name="Text Box 4">
          <a:extLst>
            <a:ext uri="{FF2B5EF4-FFF2-40B4-BE49-F238E27FC236}">
              <a16:creationId xmlns:a16="http://schemas.microsoft.com/office/drawing/2014/main" id="{8710CC35-998B-4D91-A66F-9126C48F6659}"/>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839" name="Text Box 6">
          <a:extLst>
            <a:ext uri="{FF2B5EF4-FFF2-40B4-BE49-F238E27FC236}">
              <a16:creationId xmlns:a16="http://schemas.microsoft.com/office/drawing/2014/main" id="{E8A42D50-47DA-48A3-8378-4641E81C9EA9}"/>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40" name="Text Box 4">
          <a:extLst>
            <a:ext uri="{FF2B5EF4-FFF2-40B4-BE49-F238E27FC236}">
              <a16:creationId xmlns:a16="http://schemas.microsoft.com/office/drawing/2014/main" id="{D43B85C9-21C8-4129-8017-0C8DF199B1B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41" name="Text Box 6">
          <a:extLst>
            <a:ext uri="{FF2B5EF4-FFF2-40B4-BE49-F238E27FC236}">
              <a16:creationId xmlns:a16="http://schemas.microsoft.com/office/drawing/2014/main" id="{8A2C4046-1137-40C2-8010-0B138502F90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42" name="Text Box 4">
          <a:extLst>
            <a:ext uri="{FF2B5EF4-FFF2-40B4-BE49-F238E27FC236}">
              <a16:creationId xmlns:a16="http://schemas.microsoft.com/office/drawing/2014/main" id="{04AB7C9F-BDF9-4517-AC5D-8267AE746F9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43" name="Text Box 6">
          <a:extLst>
            <a:ext uri="{FF2B5EF4-FFF2-40B4-BE49-F238E27FC236}">
              <a16:creationId xmlns:a16="http://schemas.microsoft.com/office/drawing/2014/main" id="{D464187F-0AA2-42BA-8BAB-44E8CC8E37B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44" name="Text Box 4">
          <a:extLst>
            <a:ext uri="{FF2B5EF4-FFF2-40B4-BE49-F238E27FC236}">
              <a16:creationId xmlns:a16="http://schemas.microsoft.com/office/drawing/2014/main" id="{7AF6AF2F-E6A9-42DA-B58F-6AE7CB3C195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845" name="Text Box 6">
          <a:extLst>
            <a:ext uri="{FF2B5EF4-FFF2-40B4-BE49-F238E27FC236}">
              <a16:creationId xmlns:a16="http://schemas.microsoft.com/office/drawing/2014/main" id="{53A9C987-4BB7-4F3A-83A8-98B30102637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46" name="Text Box 4">
          <a:extLst>
            <a:ext uri="{FF2B5EF4-FFF2-40B4-BE49-F238E27FC236}">
              <a16:creationId xmlns:a16="http://schemas.microsoft.com/office/drawing/2014/main" id="{3E7DF0A4-AA0C-4104-B2F9-36505C60ACD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847" name="Text Box 6">
          <a:extLst>
            <a:ext uri="{FF2B5EF4-FFF2-40B4-BE49-F238E27FC236}">
              <a16:creationId xmlns:a16="http://schemas.microsoft.com/office/drawing/2014/main" id="{6C9AB62E-60F9-4954-BCC0-F495D5284EC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48" name="Text Box 4">
          <a:extLst>
            <a:ext uri="{FF2B5EF4-FFF2-40B4-BE49-F238E27FC236}">
              <a16:creationId xmlns:a16="http://schemas.microsoft.com/office/drawing/2014/main" id="{70243322-F450-4BF1-AC50-96C9CF33A78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49" name="Text Box 6">
          <a:extLst>
            <a:ext uri="{FF2B5EF4-FFF2-40B4-BE49-F238E27FC236}">
              <a16:creationId xmlns:a16="http://schemas.microsoft.com/office/drawing/2014/main" id="{16479A8E-33BE-4B63-A1FA-D99B739C698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50" name="Text Box 4">
          <a:extLst>
            <a:ext uri="{FF2B5EF4-FFF2-40B4-BE49-F238E27FC236}">
              <a16:creationId xmlns:a16="http://schemas.microsoft.com/office/drawing/2014/main" id="{84B080BF-25D8-427D-A003-BDD9FFC3590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51" name="Text Box 6">
          <a:extLst>
            <a:ext uri="{FF2B5EF4-FFF2-40B4-BE49-F238E27FC236}">
              <a16:creationId xmlns:a16="http://schemas.microsoft.com/office/drawing/2014/main" id="{BABABEA3-ACE9-4637-BECD-6872284D1B2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52" name="Text Box 4">
          <a:extLst>
            <a:ext uri="{FF2B5EF4-FFF2-40B4-BE49-F238E27FC236}">
              <a16:creationId xmlns:a16="http://schemas.microsoft.com/office/drawing/2014/main" id="{483B2D5C-9AD5-4826-8593-AC24DA5FF29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53" name="Text Box 6">
          <a:extLst>
            <a:ext uri="{FF2B5EF4-FFF2-40B4-BE49-F238E27FC236}">
              <a16:creationId xmlns:a16="http://schemas.microsoft.com/office/drawing/2014/main" id="{4D95E68C-8919-4FFF-82A5-8A6C06F867F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54" name="Text Box 4">
          <a:extLst>
            <a:ext uri="{FF2B5EF4-FFF2-40B4-BE49-F238E27FC236}">
              <a16:creationId xmlns:a16="http://schemas.microsoft.com/office/drawing/2014/main" id="{6EAB57CC-9821-4D4E-B47E-9306DC9621F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55" name="Text Box 6">
          <a:extLst>
            <a:ext uri="{FF2B5EF4-FFF2-40B4-BE49-F238E27FC236}">
              <a16:creationId xmlns:a16="http://schemas.microsoft.com/office/drawing/2014/main" id="{CED59D36-F8E8-42F2-A5E4-F2F0BF905F7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56" name="Text Box 4">
          <a:extLst>
            <a:ext uri="{FF2B5EF4-FFF2-40B4-BE49-F238E27FC236}">
              <a16:creationId xmlns:a16="http://schemas.microsoft.com/office/drawing/2014/main" id="{6C1FE417-6A1D-4EFF-A0CF-CB5346C2DE4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57" name="Text Box 6">
          <a:extLst>
            <a:ext uri="{FF2B5EF4-FFF2-40B4-BE49-F238E27FC236}">
              <a16:creationId xmlns:a16="http://schemas.microsoft.com/office/drawing/2014/main" id="{069E2831-76CF-4AB4-AA74-821E55F2747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58" name="Text Box 4">
          <a:extLst>
            <a:ext uri="{FF2B5EF4-FFF2-40B4-BE49-F238E27FC236}">
              <a16:creationId xmlns:a16="http://schemas.microsoft.com/office/drawing/2014/main" id="{41DB2F1C-2B4C-4222-B919-300DFEA66B9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59" name="Text Box 6">
          <a:extLst>
            <a:ext uri="{FF2B5EF4-FFF2-40B4-BE49-F238E27FC236}">
              <a16:creationId xmlns:a16="http://schemas.microsoft.com/office/drawing/2014/main" id="{D9C83B86-2C5B-4DAF-8374-3520137B396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60" name="Text Box 4">
          <a:extLst>
            <a:ext uri="{FF2B5EF4-FFF2-40B4-BE49-F238E27FC236}">
              <a16:creationId xmlns:a16="http://schemas.microsoft.com/office/drawing/2014/main" id="{584C03F3-0517-498C-A8EF-DAD38C8B09E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61" name="Text Box 6">
          <a:extLst>
            <a:ext uri="{FF2B5EF4-FFF2-40B4-BE49-F238E27FC236}">
              <a16:creationId xmlns:a16="http://schemas.microsoft.com/office/drawing/2014/main" id="{E7D2AE04-AD41-46EB-9DF9-55E3EC31AA5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62" name="Text Box 4">
          <a:extLst>
            <a:ext uri="{FF2B5EF4-FFF2-40B4-BE49-F238E27FC236}">
              <a16:creationId xmlns:a16="http://schemas.microsoft.com/office/drawing/2014/main" id="{2EE908BC-0455-48A0-B5FB-DFB3D3E1815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63" name="Text Box 6">
          <a:extLst>
            <a:ext uri="{FF2B5EF4-FFF2-40B4-BE49-F238E27FC236}">
              <a16:creationId xmlns:a16="http://schemas.microsoft.com/office/drawing/2014/main" id="{25A72EDB-2C2D-4FA4-8806-5F5C2022717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64" name="Text Box 4">
          <a:extLst>
            <a:ext uri="{FF2B5EF4-FFF2-40B4-BE49-F238E27FC236}">
              <a16:creationId xmlns:a16="http://schemas.microsoft.com/office/drawing/2014/main" id="{8E2960D8-891F-458B-A809-1C4FF647C2E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65" name="Text Box 6">
          <a:extLst>
            <a:ext uri="{FF2B5EF4-FFF2-40B4-BE49-F238E27FC236}">
              <a16:creationId xmlns:a16="http://schemas.microsoft.com/office/drawing/2014/main" id="{51EA3D6D-C6A8-4597-B5AC-4E10F473C62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66" name="Text Box 4">
          <a:extLst>
            <a:ext uri="{FF2B5EF4-FFF2-40B4-BE49-F238E27FC236}">
              <a16:creationId xmlns:a16="http://schemas.microsoft.com/office/drawing/2014/main" id="{8E3A1B10-2C74-4A49-A6F2-A922BB8F6AF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67" name="Text Box 6">
          <a:extLst>
            <a:ext uri="{FF2B5EF4-FFF2-40B4-BE49-F238E27FC236}">
              <a16:creationId xmlns:a16="http://schemas.microsoft.com/office/drawing/2014/main" id="{113D1EDF-0FA0-4D09-ABBB-CF36E35CC04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68" name="Text Box 4">
          <a:extLst>
            <a:ext uri="{FF2B5EF4-FFF2-40B4-BE49-F238E27FC236}">
              <a16:creationId xmlns:a16="http://schemas.microsoft.com/office/drawing/2014/main" id="{9C86A2C4-EB6D-4408-BCC1-F1012FFE384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869" name="Text Box 6">
          <a:extLst>
            <a:ext uri="{FF2B5EF4-FFF2-40B4-BE49-F238E27FC236}">
              <a16:creationId xmlns:a16="http://schemas.microsoft.com/office/drawing/2014/main" id="{CEA572AC-B1BB-47AF-B564-C3996D2AAB3B}"/>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70" name="Text Box 4">
          <a:extLst>
            <a:ext uri="{FF2B5EF4-FFF2-40B4-BE49-F238E27FC236}">
              <a16:creationId xmlns:a16="http://schemas.microsoft.com/office/drawing/2014/main" id="{626D0803-4A80-40A9-A73E-E064DAC5664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71" name="Text Box 6">
          <a:extLst>
            <a:ext uri="{FF2B5EF4-FFF2-40B4-BE49-F238E27FC236}">
              <a16:creationId xmlns:a16="http://schemas.microsoft.com/office/drawing/2014/main" id="{936F9A54-4619-4CE1-B5A7-57C7BD9BC7C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72" name="Text Box 4">
          <a:extLst>
            <a:ext uri="{FF2B5EF4-FFF2-40B4-BE49-F238E27FC236}">
              <a16:creationId xmlns:a16="http://schemas.microsoft.com/office/drawing/2014/main" id="{ECEE6BD1-3832-44CF-A1D3-CE09BB00228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73" name="Text Box 6">
          <a:extLst>
            <a:ext uri="{FF2B5EF4-FFF2-40B4-BE49-F238E27FC236}">
              <a16:creationId xmlns:a16="http://schemas.microsoft.com/office/drawing/2014/main" id="{76B2CDF0-AD30-4D6C-8D76-0F1BADD367E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74" name="Text Box 4">
          <a:extLst>
            <a:ext uri="{FF2B5EF4-FFF2-40B4-BE49-F238E27FC236}">
              <a16:creationId xmlns:a16="http://schemas.microsoft.com/office/drawing/2014/main" id="{3539EFC1-CFA0-489D-9809-F1CE6B2337D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75" name="Text Box 6">
          <a:extLst>
            <a:ext uri="{FF2B5EF4-FFF2-40B4-BE49-F238E27FC236}">
              <a16:creationId xmlns:a16="http://schemas.microsoft.com/office/drawing/2014/main" id="{0D18FCB0-3667-4B76-92C8-2085A6F246C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76" name="Text Box 4">
          <a:extLst>
            <a:ext uri="{FF2B5EF4-FFF2-40B4-BE49-F238E27FC236}">
              <a16:creationId xmlns:a16="http://schemas.microsoft.com/office/drawing/2014/main" id="{30AE5986-F6C8-465C-B711-D4D3E9874A6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77" name="Text Box 6">
          <a:extLst>
            <a:ext uri="{FF2B5EF4-FFF2-40B4-BE49-F238E27FC236}">
              <a16:creationId xmlns:a16="http://schemas.microsoft.com/office/drawing/2014/main" id="{B6939D11-19A7-4C76-9514-2B2526EC5FC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78" name="Text Box 4">
          <a:extLst>
            <a:ext uri="{FF2B5EF4-FFF2-40B4-BE49-F238E27FC236}">
              <a16:creationId xmlns:a16="http://schemas.microsoft.com/office/drawing/2014/main" id="{C755729F-70CA-473E-B8CA-6C96C6BFB6C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79" name="Text Box 6">
          <a:extLst>
            <a:ext uri="{FF2B5EF4-FFF2-40B4-BE49-F238E27FC236}">
              <a16:creationId xmlns:a16="http://schemas.microsoft.com/office/drawing/2014/main" id="{A0E9918A-EE83-4F5A-8FFC-318D47EEFBE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80" name="Text Box 4">
          <a:extLst>
            <a:ext uri="{FF2B5EF4-FFF2-40B4-BE49-F238E27FC236}">
              <a16:creationId xmlns:a16="http://schemas.microsoft.com/office/drawing/2014/main" id="{4B4CC028-8762-4665-A1FD-70EEDC04E44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81" name="Text Box 6">
          <a:extLst>
            <a:ext uri="{FF2B5EF4-FFF2-40B4-BE49-F238E27FC236}">
              <a16:creationId xmlns:a16="http://schemas.microsoft.com/office/drawing/2014/main" id="{6181677B-0396-4456-862A-890688928E2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882" name="Text Box 4">
          <a:extLst>
            <a:ext uri="{FF2B5EF4-FFF2-40B4-BE49-F238E27FC236}">
              <a16:creationId xmlns:a16="http://schemas.microsoft.com/office/drawing/2014/main" id="{16E39D1E-0368-4DBF-A92D-E9683766210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883" name="Text Box 6">
          <a:extLst>
            <a:ext uri="{FF2B5EF4-FFF2-40B4-BE49-F238E27FC236}">
              <a16:creationId xmlns:a16="http://schemas.microsoft.com/office/drawing/2014/main" id="{85ADC4FC-0302-4725-8C4D-4B760F75B9F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84" name="Text Box 4">
          <a:extLst>
            <a:ext uri="{FF2B5EF4-FFF2-40B4-BE49-F238E27FC236}">
              <a16:creationId xmlns:a16="http://schemas.microsoft.com/office/drawing/2014/main" id="{E4AF858B-416C-4FE1-84E0-BA7617232C4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85" name="Text Box 6">
          <a:extLst>
            <a:ext uri="{FF2B5EF4-FFF2-40B4-BE49-F238E27FC236}">
              <a16:creationId xmlns:a16="http://schemas.microsoft.com/office/drawing/2014/main" id="{331A0F1B-D098-4E48-96DB-011E3C5B20F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886" name="Text Box 4">
          <a:extLst>
            <a:ext uri="{FF2B5EF4-FFF2-40B4-BE49-F238E27FC236}">
              <a16:creationId xmlns:a16="http://schemas.microsoft.com/office/drawing/2014/main" id="{BDC0F2C0-EF71-4CA8-96CB-99C175BD0E6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887" name="Text Box 6">
          <a:extLst>
            <a:ext uri="{FF2B5EF4-FFF2-40B4-BE49-F238E27FC236}">
              <a16:creationId xmlns:a16="http://schemas.microsoft.com/office/drawing/2014/main" id="{843FD425-F63D-4EBE-A8CA-9898EAF5C9C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888" name="Text Box 6">
          <a:extLst>
            <a:ext uri="{FF2B5EF4-FFF2-40B4-BE49-F238E27FC236}">
              <a16:creationId xmlns:a16="http://schemas.microsoft.com/office/drawing/2014/main" id="{67152D46-5B5B-423C-A410-72EE8E30BA1D}"/>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89" name="Text Box 4">
          <a:extLst>
            <a:ext uri="{FF2B5EF4-FFF2-40B4-BE49-F238E27FC236}">
              <a16:creationId xmlns:a16="http://schemas.microsoft.com/office/drawing/2014/main" id="{F45122A4-0CB1-497D-865E-68D139930B3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890" name="Text Box 6">
          <a:extLst>
            <a:ext uri="{FF2B5EF4-FFF2-40B4-BE49-F238E27FC236}">
              <a16:creationId xmlns:a16="http://schemas.microsoft.com/office/drawing/2014/main" id="{755DDB96-DF70-4ED6-B02D-108E82DD73B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91" name="Text Box 4">
          <a:extLst>
            <a:ext uri="{FF2B5EF4-FFF2-40B4-BE49-F238E27FC236}">
              <a16:creationId xmlns:a16="http://schemas.microsoft.com/office/drawing/2014/main" id="{5F14F221-B7C8-4226-900D-9B2ACE653ED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892" name="Text Box 6">
          <a:extLst>
            <a:ext uri="{FF2B5EF4-FFF2-40B4-BE49-F238E27FC236}">
              <a16:creationId xmlns:a16="http://schemas.microsoft.com/office/drawing/2014/main" id="{792D3A4A-2AE5-431F-BDEA-4994822800E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93" name="Text Box 4">
          <a:extLst>
            <a:ext uri="{FF2B5EF4-FFF2-40B4-BE49-F238E27FC236}">
              <a16:creationId xmlns:a16="http://schemas.microsoft.com/office/drawing/2014/main" id="{D053B83A-72A8-4553-BBD9-726573DE4DE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894" name="Text Box 6">
          <a:extLst>
            <a:ext uri="{FF2B5EF4-FFF2-40B4-BE49-F238E27FC236}">
              <a16:creationId xmlns:a16="http://schemas.microsoft.com/office/drawing/2014/main" id="{7B90BE00-7704-4E89-B058-0F9127CD34A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95" name="Text Box 4">
          <a:extLst>
            <a:ext uri="{FF2B5EF4-FFF2-40B4-BE49-F238E27FC236}">
              <a16:creationId xmlns:a16="http://schemas.microsoft.com/office/drawing/2014/main" id="{253909E5-F27E-446C-AC86-C8D32D34D9B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96" name="Text Box 6">
          <a:extLst>
            <a:ext uri="{FF2B5EF4-FFF2-40B4-BE49-F238E27FC236}">
              <a16:creationId xmlns:a16="http://schemas.microsoft.com/office/drawing/2014/main" id="{7E78E5B4-1F90-4B8B-BD62-42F670AA27E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97" name="Text Box 4">
          <a:extLst>
            <a:ext uri="{FF2B5EF4-FFF2-40B4-BE49-F238E27FC236}">
              <a16:creationId xmlns:a16="http://schemas.microsoft.com/office/drawing/2014/main" id="{63DD07CE-677E-40FE-8823-34D7AB408FF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898" name="Text Box 6">
          <a:extLst>
            <a:ext uri="{FF2B5EF4-FFF2-40B4-BE49-F238E27FC236}">
              <a16:creationId xmlns:a16="http://schemas.microsoft.com/office/drawing/2014/main" id="{50539BBD-9DBB-499F-A540-FD5CC8E6BD09}"/>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899" name="Text Box 4">
          <a:extLst>
            <a:ext uri="{FF2B5EF4-FFF2-40B4-BE49-F238E27FC236}">
              <a16:creationId xmlns:a16="http://schemas.microsoft.com/office/drawing/2014/main" id="{B0994F86-9644-4C21-B17D-73710226FD8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00" name="Text Box 6">
          <a:extLst>
            <a:ext uri="{FF2B5EF4-FFF2-40B4-BE49-F238E27FC236}">
              <a16:creationId xmlns:a16="http://schemas.microsoft.com/office/drawing/2014/main" id="{84195FFE-F69F-41A2-B50A-ACD4964B798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01" name="Text Box 4">
          <a:extLst>
            <a:ext uri="{FF2B5EF4-FFF2-40B4-BE49-F238E27FC236}">
              <a16:creationId xmlns:a16="http://schemas.microsoft.com/office/drawing/2014/main" id="{CAA41CA6-5D47-49D1-BB6B-19C5AD8BE84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02" name="Text Box 6">
          <a:extLst>
            <a:ext uri="{FF2B5EF4-FFF2-40B4-BE49-F238E27FC236}">
              <a16:creationId xmlns:a16="http://schemas.microsoft.com/office/drawing/2014/main" id="{1313B767-61BF-404B-8F64-D1DD10E899E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03" name="Text Box 4">
          <a:extLst>
            <a:ext uri="{FF2B5EF4-FFF2-40B4-BE49-F238E27FC236}">
              <a16:creationId xmlns:a16="http://schemas.microsoft.com/office/drawing/2014/main" id="{EF443686-56F0-4695-BFB0-2F921ABCD85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04" name="Text Box 6">
          <a:extLst>
            <a:ext uri="{FF2B5EF4-FFF2-40B4-BE49-F238E27FC236}">
              <a16:creationId xmlns:a16="http://schemas.microsoft.com/office/drawing/2014/main" id="{45F213B4-DD43-4A9B-8EFC-A91DC78DBB2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05" name="Text Box 4">
          <a:extLst>
            <a:ext uri="{FF2B5EF4-FFF2-40B4-BE49-F238E27FC236}">
              <a16:creationId xmlns:a16="http://schemas.microsoft.com/office/drawing/2014/main" id="{7E5C775B-2D0D-456A-B8A6-9C17108E8DB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06" name="Text Box 6">
          <a:extLst>
            <a:ext uri="{FF2B5EF4-FFF2-40B4-BE49-F238E27FC236}">
              <a16:creationId xmlns:a16="http://schemas.microsoft.com/office/drawing/2014/main" id="{004DC217-A17A-4F59-82FA-36A44066AD53}"/>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907" name="Text Box 6">
          <a:extLst>
            <a:ext uri="{FF2B5EF4-FFF2-40B4-BE49-F238E27FC236}">
              <a16:creationId xmlns:a16="http://schemas.microsoft.com/office/drawing/2014/main" id="{C6DBE9B2-F086-4927-B6F1-096A3892FAA4}"/>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08" name="Text Box 4">
          <a:extLst>
            <a:ext uri="{FF2B5EF4-FFF2-40B4-BE49-F238E27FC236}">
              <a16:creationId xmlns:a16="http://schemas.microsoft.com/office/drawing/2014/main" id="{8428D5C3-0C37-4BFB-9DA0-A8D954A4A85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09" name="Text Box 6">
          <a:extLst>
            <a:ext uri="{FF2B5EF4-FFF2-40B4-BE49-F238E27FC236}">
              <a16:creationId xmlns:a16="http://schemas.microsoft.com/office/drawing/2014/main" id="{3A4E4BD8-FD95-4B73-A216-D66FFD70B4A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10" name="Text Box 4">
          <a:extLst>
            <a:ext uri="{FF2B5EF4-FFF2-40B4-BE49-F238E27FC236}">
              <a16:creationId xmlns:a16="http://schemas.microsoft.com/office/drawing/2014/main" id="{4CC045BC-1C6D-4E0B-BBCD-5A50C1BF113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11" name="Text Box 6">
          <a:extLst>
            <a:ext uri="{FF2B5EF4-FFF2-40B4-BE49-F238E27FC236}">
              <a16:creationId xmlns:a16="http://schemas.microsoft.com/office/drawing/2014/main" id="{9561D82F-11C1-4444-9A25-2CCC8B9FF9F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12" name="Text Box 4">
          <a:extLst>
            <a:ext uri="{FF2B5EF4-FFF2-40B4-BE49-F238E27FC236}">
              <a16:creationId xmlns:a16="http://schemas.microsoft.com/office/drawing/2014/main" id="{2CFD31F7-6FBA-49F6-ADED-719D4B25515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13" name="Text Box 6">
          <a:extLst>
            <a:ext uri="{FF2B5EF4-FFF2-40B4-BE49-F238E27FC236}">
              <a16:creationId xmlns:a16="http://schemas.microsoft.com/office/drawing/2014/main" id="{51D40633-49BE-4221-9277-F7C25DBED6E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14" name="Text Box 4">
          <a:extLst>
            <a:ext uri="{FF2B5EF4-FFF2-40B4-BE49-F238E27FC236}">
              <a16:creationId xmlns:a16="http://schemas.microsoft.com/office/drawing/2014/main" id="{CE07840E-80DA-4B02-9B93-330FD071D7E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15" name="Text Box 6">
          <a:extLst>
            <a:ext uri="{FF2B5EF4-FFF2-40B4-BE49-F238E27FC236}">
              <a16:creationId xmlns:a16="http://schemas.microsoft.com/office/drawing/2014/main" id="{2549C7C6-4D0F-4056-8F28-401464940626}"/>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16" name="Text Box 4">
          <a:extLst>
            <a:ext uri="{FF2B5EF4-FFF2-40B4-BE49-F238E27FC236}">
              <a16:creationId xmlns:a16="http://schemas.microsoft.com/office/drawing/2014/main" id="{3F838441-95FF-4E69-8ECB-5626EFFC4C9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17" name="Text Box 6">
          <a:extLst>
            <a:ext uri="{FF2B5EF4-FFF2-40B4-BE49-F238E27FC236}">
              <a16:creationId xmlns:a16="http://schemas.microsoft.com/office/drawing/2014/main" id="{1B8C9675-9804-440C-9343-C81D7264E7F9}"/>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18" name="Text Box 4">
          <a:extLst>
            <a:ext uri="{FF2B5EF4-FFF2-40B4-BE49-F238E27FC236}">
              <a16:creationId xmlns:a16="http://schemas.microsoft.com/office/drawing/2014/main" id="{0924A8D0-6256-4B01-8116-5FEB5F1ED46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19" name="Text Box 6">
          <a:extLst>
            <a:ext uri="{FF2B5EF4-FFF2-40B4-BE49-F238E27FC236}">
              <a16:creationId xmlns:a16="http://schemas.microsoft.com/office/drawing/2014/main" id="{ADCE8062-492F-4CAD-96A9-81D753DA4BC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20" name="Text Box 4">
          <a:extLst>
            <a:ext uri="{FF2B5EF4-FFF2-40B4-BE49-F238E27FC236}">
              <a16:creationId xmlns:a16="http://schemas.microsoft.com/office/drawing/2014/main" id="{1625721D-5535-42CE-88C2-B919F5DD543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21" name="Text Box 6">
          <a:extLst>
            <a:ext uri="{FF2B5EF4-FFF2-40B4-BE49-F238E27FC236}">
              <a16:creationId xmlns:a16="http://schemas.microsoft.com/office/drawing/2014/main" id="{5B5094AA-1CDB-44B4-8E8A-CE0FB643568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922" name="Text Box 4">
          <a:extLst>
            <a:ext uri="{FF2B5EF4-FFF2-40B4-BE49-F238E27FC236}">
              <a16:creationId xmlns:a16="http://schemas.microsoft.com/office/drawing/2014/main" id="{DE5F42F2-9076-4F8D-836A-431D538EB0DB}"/>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923" name="Text Box 6">
          <a:extLst>
            <a:ext uri="{FF2B5EF4-FFF2-40B4-BE49-F238E27FC236}">
              <a16:creationId xmlns:a16="http://schemas.microsoft.com/office/drawing/2014/main" id="{B6BE25BA-5A4A-438B-B8D7-593C476FE5B0}"/>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24" name="Text Box 4">
          <a:extLst>
            <a:ext uri="{FF2B5EF4-FFF2-40B4-BE49-F238E27FC236}">
              <a16:creationId xmlns:a16="http://schemas.microsoft.com/office/drawing/2014/main" id="{A0D35F4E-D553-42C9-98FE-8E656746E8C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25" name="Text Box 6">
          <a:extLst>
            <a:ext uri="{FF2B5EF4-FFF2-40B4-BE49-F238E27FC236}">
              <a16:creationId xmlns:a16="http://schemas.microsoft.com/office/drawing/2014/main" id="{5A8DDA3A-28F2-4478-82CC-42DFD4C2EA5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926" name="Text Box 4">
          <a:extLst>
            <a:ext uri="{FF2B5EF4-FFF2-40B4-BE49-F238E27FC236}">
              <a16:creationId xmlns:a16="http://schemas.microsoft.com/office/drawing/2014/main" id="{1D3C67D4-542E-4DBE-B2C4-D0446600A1C5}"/>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927" name="Text Box 6">
          <a:extLst>
            <a:ext uri="{FF2B5EF4-FFF2-40B4-BE49-F238E27FC236}">
              <a16:creationId xmlns:a16="http://schemas.microsoft.com/office/drawing/2014/main" id="{BBF8219C-D7C7-41B2-8001-0377EBE14A2D}"/>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28" name="Text Box 4">
          <a:extLst>
            <a:ext uri="{FF2B5EF4-FFF2-40B4-BE49-F238E27FC236}">
              <a16:creationId xmlns:a16="http://schemas.microsoft.com/office/drawing/2014/main" id="{98680B9F-99C7-4495-823B-9AF2CFDF0F6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29" name="Text Box 6">
          <a:extLst>
            <a:ext uri="{FF2B5EF4-FFF2-40B4-BE49-F238E27FC236}">
              <a16:creationId xmlns:a16="http://schemas.microsoft.com/office/drawing/2014/main" id="{EA98F76A-C3E0-4563-A765-171BCC6AC2B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30" name="Text Box 4">
          <a:extLst>
            <a:ext uri="{FF2B5EF4-FFF2-40B4-BE49-F238E27FC236}">
              <a16:creationId xmlns:a16="http://schemas.microsoft.com/office/drawing/2014/main" id="{A7095392-8DBC-455E-A34C-08DFAB0B473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31" name="Text Box 6">
          <a:extLst>
            <a:ext uri="{FF2B5EF4-FFF2-40B4-BE49-F238E27FC236}">
              <a16:creationId xmlns:a16="http://schemas.microsoft.com/office/drawing/2014/main" id="{5583D756-077E-4295-BAAA-295B80FEE38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32" name="Text Box 4">
          <a:extLst>
            <a:ext uri="{FF2B5EF4-FFF2-40B4-BE49-F238E27FC236}">
              <a16:creationId xmlns:a16="http://schemas.microsoft.com/office/drawing/2014/main" id="{1A5097F0-E274-4AA4-8599-64C2B0B92FF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33" name="Text Box 6">
          <a:extLst>
            <a:ext uri="{FF2B5EF4-FFF2-40B4-BE49-F238E27FC236}">
              <a16:creationId xmlns:a16="http://schemas.microsoft.com/office/drawing/2014/main" id="{99FED2B9-0DBD-47A5-867F-7B0F1F0A510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34" name="Text Box 4">
          <a:extLst>
            <a:ext uri="{FF2B5EF4-FFF2-40B4-BE49-F238E27FC236}">
              <a16:creationId xmlns:a16="http://schemas.microsoft.com/office/drawing/2014/main" id="{5B385832-12EB-4752-86F8-8B890AED809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35" name="Text Box 6">
          <a:extLst>
            <a:ext uri="{FF2B5EF4-FFF2-40B4-BE49-F238E27FC236}">
              <a16:creationId xmlns:a16="http://schemas.microsoft.com/office/drawing/2014/main" id="{79A05876-AE22-4A8F-8D6A-69C3CAFF9AD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36" name="Text Box 4">
          <a:extLst>
            <a:ext uri="{FF2B5EF4-FFF2-40B4-BE49-F238E27FC236}">
              <a16:creationId xmlns:a16="http://schemas.microsoft.com/office/drawing/2014/main" id="{688B27FE-011B-4AF1-B62B-B78F3DD3028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37" name="Text Box 6">
          <a:extLst>
            <a:ext uri="{FF2B5EF4-FFF2-40B4-BE49-F238E27FC236}">
              <a16:creationId xmlns:a16="http://schemas.microsoft.com/office/drawing/2014/main" id="{D780AC96-90E9-4E5C-A5CF-E6573334070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38" name="Text Box 4">
          <a:extLst>
            <a:ext uri="{FF2B5EF4-FFF2-40B4-BE49-F238E27FC236}">
              <a16:creationId xmlns:a16="http://schemas.microsoft.com/office/drawing/2014/main" id="{19163590-6322-4197-91A0-AD22AFA5C53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39" name="Text Box 6">
          <a:extLst>
            <a:ext uri="{FF2B5EF4-FFF2-40B4-BE49-F238E27FC236}">
              <a16:creationId xmlns:a16="http://schemas.microsoft.com/office/drawing/2014/main" id="{9AC9849A-0CBB-46C9-B24A-34EF4F5404F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40" name="Text Box 4">
          <a:extLst>
            <a:ext uri="{FF2B5EF4-FFF2-40B4-BE49-F238E27FC236}">
              <a16:creationId xmlns:a16="http://schemas.microsoft.com/office/drawing/2014/main" id="{BC100BD2-6E3B-4985-8C62-5E604C6019B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41" name="Text Box 6">
          <a:extLst>
            <a:ext uri="{FF2B5EF4-FFF2-40B4-BE49-F238E27FC236}">
              <a16:creationId xmlns:a16="http://schemas.microsoft.com/office/drawing/2014/main" id="{5E07F4DD-25DF-44E9-AA55-037ED0CB906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42" name="Text Box 4">
          <a:extLst>
            <a:ext uri="{FF2B5EF4-FFF2-40B4-BE49-F238E27FC236}">
              <a16:creationId xmlns:a16="http://schemas.microsoft.com/office/drawing/2014/main" id="{CF6057C0-3750-48AE-B511-1EA6CF427FB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43" name="Text Box 6">
          <a:extLst>
            <a:ext uri="{FF2B5EF4-FFF2-40B4-BE49-F238E27FC236}">
              <a16:creationId xmlns:a16="http://schemas.microsoft.com/office/drawing/2014/main" id="{D48322E9-F539-479D-AC71-5A64B67CC36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44" name="Text Box 4">
          <a:extLst>
            <a:ext uri="{FF2B5EF4-FFF2-40B4-BE49-F238E27FC236}">
              <a16:creationId xmlns:a16="http://schemas.microsoft.com/office/drawing/2014/main" id="{3DEB07CC-43B0-4C26-8485-85410C607D6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45" name="Text Box 6">
          <a:extLst>
            <a:ext uri="{FF2B5EF4-FFF2-40B4-BE49-F238E27FC236}">
              <a16:creationId xmlns:a16="http://schemas.microsoft.com/office/drawing/2014/main" id="{958A7CF2-E78F-4CCC-BA22-1F1CEB0E81B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46" name="Text Box 4">
          <a:extLst>
            <a:ext uri="{FF2B5EF4-FFF2-40B4-BE49-F238E27FC236}">
              <a16:creationId xmlns:a16="http://schemas.microsoft.com/office/drawing/2014/main" id="{63AC0A0F-504F-470D-8AD7-99D7C9EF49B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47" name="Text Box 6">
          <a:extLst>
            <a:ext uri="{FF2B5EF4-FFF2-40B4-BE49-F238E27FC236}">
              <a16:creationId xmlns:a16="http://schemas.microsoft.com/office/drawing/2014/main" id="{5551F9DF-6679-4041-BB30-777E235D249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48" name="Text Box 4">
          <a:extLst>
            <a:ext uri="{FF2B5EF4-FFF2-40B4-BE49-F238E27FC236}">
              <a16:creationId xmlns:a16="http://schemas.microsoft.com/office/drawing/2014/main" id="{E962C88D-CB29-4F40-9DE2-AAA516AD150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49" name="Text Box 6">
          <a:extLst>
            <a:ext uri="{FF2B5EF4-FFF2-40B4-BE49-F238E27FC236}">
              <a16:creationId xmlns:a16="http://schemas.microsoft.com/office/drawing/2014/main" id="{71166165-B161-4443-97D1-390CCB685E35}"/>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50" name="Text Box 4">
          <a:extLst>
            <a:ext uri="{FF2B5EF4-FFF2-40B4-BE49-F238E27FC236}">
              <a16:creationId xmlns:a16="http://schemas.microsoft.com/office/drawing/2014/main" id="{8851C0C2-65EA-45F5-9C1C-B4C5CA488D5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51" name="Text Box 6">
          <a:extLst>
            <a:ext uri="{FF2B5EF4-FFF2-40B4-BE49-F238E27FC236}">
              <a16:creationId xmlns:a16="http://schemas.microsoft.com/office/drawing/2014/main" id="{5555484C-EDC6-42A1-BCE1-C06A7530C4B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52" name="Text Box 4">
          <a:extLst>
            <a:ext uri="{FF2B5EF4-FFF2-40B4-BE49-F238E27FC236}">
              <a16:creationId xmlns:a16="http://schemas.microsoft.com/office/drawing/2014/main" id="{91A8B505-8CC2-4465-BEE2-E7847577D97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53" name="Text Box 6">
          <a:extLst>
            <a:ext uri="{FF2B5EF4-FFF2-40B4-BE49-F238E27FC236}">
              <a16:creationId xmlns:a16="http://schemas.microsoft.com/office/drawing/2014/main" id="{9570C2A4-3C46-4369-A6A2-1B00F0E52CA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54" name="Text Box 4">
          <a:extLst>
            <a:ext uri="{FF2B5EF4-FFF2-40B4-BE49-F238E27FC236}">
              <a16:creationId xmlns:a16="http://schemas.microsoft.com/office/drawing/2014/main" id="{B644B92B-570D-41DA-AF87-65D4B7D5CEF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55" name="Text Box 6">
          <a:extLst>
            <a:ext uri="{FF2B5EF4-FFF2-40B4-BE49-F238E27FC236}">
              <a16:creationId xmlns:a16="http://schemas.microsoft.com/office/drawing/2014/main" id="{34302272-94A0-4A8B-9D16-D19DF8C7812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56" name="Text Box 4">
          <a:extLst>
            <a:ext uri="{FF2B5EF4-FFF2-40B4-BE49-F238E27FC236}">
              <a16:creationId xmlns:a16="http://schemas.microsoft.com/office/drawing/2014/main" id="{06E6D2D8-9ACA-42A2-AAD6-AF701F0826C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57" name="Text Box 6">
          <a:extLst>
            <a:ext uri="{FF2B5EF4-FFF2-40B4-BE49-F238E27FC236}">
              <a16:creationId xmlns:a16="http://schemas.microsoft.com/office/drawing/2014/main" id="{E8D9472B-341E-49B4-9A82-D0629F1F7E5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958" name="Text Box 6">
          <a:extLst>
            <a:ext uri="{FF2B5EF4-FFF2-40B4-BE49-F238E27FC236}">
              <a16:creationId xmlns:a16="http://schemas.microsoft.com/office/drawing/2014/main" id="{EF2FDE52-B15E-41A2-B931-CF91E56DAE5C}"/>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59" name="Text Box 4">
          <a:extLst>
            <a:ext uri="{FF2B5EF4-FFF2-40B4-BE49-F238E27FC236}">
              <a16:creationId xmlns:a16="http://schemas.microsoft.com/office/drawing/2014/main" id="{097C5961-FA33-45C6-949F-E2B3AF72198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3960" name="Text Box 6">
          <a:extLst>
            <a:ext uri="{FF2B5EF4-FFF2-40B4-BE49-F238E27FC236}">
              <a16:creationId xmlns:a16="http://schemas.microsoft.com/office/drawing/2014/main" id="{271B69AF-C54B-4E98-9B96-F2736D6244D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61" name="Text Box 4">
          <a:extLst>
            <a:ext uri="{FF2B5EF4-FFF2-40B4-BE49-F238E27FC236}">
              <a16:creationId xmlns:a16="http://schemas.microsoft.com/office/drawing/2014/main" id="{6EB04413-F520-459B-97BF-F7CEB6532FF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62" name="Text Box 6">
          <a:extLst>
            <a:ext uri="{FF2B5EF4-FFF2-40B4-BE49-F238E27FC236}">
              <a16:creationId xmlns:a16="http://schemas.microsoft.com/office/drawing/2014/main" id="{844BEADC-7286-4746-B7DE-5E7ECBBF965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63" name="Text Box 4">
          <a:extLst>
            <a:ext uri="{FF2B5EF4-FFF2-40B4-BE49-F238E27FC236}">
              <a16:creationId xmlns:a16="http://schemas.microsoft.com/office/drawing/2014/main" id="{C4EBFB58-AB13-4EEE-AF9D-1A2A3F0CA42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3964" name="Text Box 6">
          <a:extLst>
            <a:ext uri="{FF2B5EF4-FFF2-40B4-BE49-F238E27FC236}">
              <a16:creationId xmlns:a16="http://schemas.microsoft.com/office/drawing/2014/main" id="{4DB1C132-4C70-4013-8B54-3D994105139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65" name="Text Box 4">
          <a:extLst>
            <a:ext uri="{FF2B5EF4-FFF2-40B4-BE49-F238E27FC236}">
              <a16:creationId xmlns:a16="http://schemas.microsoft.com/office/drawing/2014/main" id="{889B4BDE-B0DF-4209-9230-7DAFE4A644F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66" name="Text Box 6">
          <a:extLst>
            <a:ext uri="{FF2B5EF4-FFF2-40B4-BE49-F238E27FC236}">
              <a16:creationId xmlns:a16="http://schemas.microsoft.com/office/drawing/2014/main" id="{14746417-2FCF-4B90-8F7F-B43BA4EBA18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67" name="Text Box 4">
          <a:extLst>
            <a:ext uri="{FF2B5EF4-FFF2-40B4-BE49-F238E27FC236}">
              <a16:creationId xmlns:a16="http://schemas.microsoft.com/office/drawing/2014/main" id="{AE884301-EE6F-4787-AD4D-050C15C5044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3968" name="Text Box 6">
          <a:extLst>
            <a:ext uri="{FF2B5EF4-FFF2-40B4-BE49-F238E27FC236}">
              <a16:creationId xmlns:a16="http://schemas.microsoft.com/office/drawing/2014/main" id="{8C787B68-0F48-40DF-B378-A8C9EF7FFA5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69" name="Text Box 4">
          <a:extLst>
            <a:ext uri="{FF2B5EF4-FFF2-40B4-BE49-F238E27FC236}">
              <a16:creationId xmlns:a16="http://schemas.microsoft.com/office/drawing/2014/main" id="{1BE22BAB-2561-4A75-90FF-4AEA24D4B80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70" name="Text Box 6">
          <a:extLst>
            <a:ext uri="{FF2B5EF4-FFF2-40B4-BE49-F238E27FC236}">
              <a16:creationId xmlns:a16="http://schemas.microsoft.com/office/drawing/2014/main" id="{C81475E6-769B-4B9B-A2FD-570058DBD6F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71" name="Text Box 4">
          <a:extLst>
            <a:ext uri="{FF2B5EF4-FFF2-40B4-BE49-F238E27FC236}">
              <a16:creationId xmlns:a16="http://schemas.microsoft.com/office/drawing/2014/main" id="{798BF952-C64D-47AD-9D49-506AE2D58403}"/>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3972" name="Text Box 6">
          <a:extLst>
            <a:ext uri="{FF2B5EF4-FFF2-40B4-BE49-F238E27FC236}">
              <a16:creationId xmlns:a16="http://schemas.microsoft.com/office/drawing/2014/main" id="{FD75D609-672C-437B-A570-54AC0984A3C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973" name="Text Box 6">
          <a:extLst>
            <a:ext uri="{FF2B5EF4-FFF2-40B4-BE49-F238E27FC236}">
              <a16:creationId xmlns:a16="http://schemas.microsoft.com/office/drawing/2014/main" id="{B5B2E252-1BC5-4FDC-A362-E76743C30929}"/>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74" name="Text Box 4">
          <a:extLst>
            <a:ext uri="{FF2B5EF4-FFF2-40B4-BE49-F238E27FC236}">
              <a16:creationId xmlns:a16="http://schemas.microsoft.com/office/drawing/2014/main" id="{51EF13C1-6766-4D5A-9083-C79050A6875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3975" name="Text Box 6">
          <a:extLst>
            <a:ext uri="{FF2B5EF4-FFF2-40B4-BE49-F238E27FC236}">
              <a16:creationId xmlns:a16="http://schemas.microsoft.com/office/drawing/2014/main" id="{C5005830-48D9-4B69-BE86-10FD1B4AECE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76" name="Text Box 4">
          <a:extLst>
            <a:ext uri="{FF2B5EF4-FFF2-40B4-BE49-F238E27FC236}">
              <a16:creationId xmlns:a16="http://schemas.microsoft.com/office/drawing/2014/main" id="{DFB59109-2092-4663-B043-A1BB90E22B4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3977" name="Text Box 6">
          <a:extLst>
            <a:ext uri="{FF2B5EF4-FFF2-40B4-BE49-F238E27FC236}">
              <a16:creationId xmlns:a16="http://schemas.microsoft.com/office/drawing/2014/main" id="{49B21853-7A0B-44D1-9382-E0F2663483E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3978" name="Text Box 6">
          <a:extLst>
            <a:ext uri="{FF2B5EF4-FFF2-40B4-BE49-F238E27FC236}">
              <a16:creationId xmlns:a16="http://schemas.microsoft.com/office/drawing/2014/main" id="{806E74F3-EFC7-400F-B66C-B377893E97BA}"/>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979" name="Text Box 4">
          <a:extLst>
            <a:ext uri="{FF2B5EF4-FFF2-40B4-BE49-F238E27FC236}">
              <a16:creationId xmlns:a16="http://schemas.microsoft.com/office/drawing/2014/main" id="{34959423-E1E7-471F-B45D-11EEFA5E9807}"/>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3980" name="Text Box 6">
          <a:extLst>
            <a:ext uri="{FF2B5EF4-FFF2-40B4-BE49-F238E27FC236}">
              <a16:creationId xmlns:a16="http://schemas.microsoft.com/office/drawing/2014/main" id="{ABBC78CA-3D54-480C-9B9A-A33D7BA9C29E}"/>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3981" name="Text Box 4">
          <a:extLst>
            <a:ext uri="{FF2B5EF4-FFF2-40B4-BE49-F238E27FC236}">
              <a16:creationId xmlns:a16="http://schemas.microsoft.com/office/drawing/2014/main" id="{74F94C13-13D0-4693-BAA8-D5A850682B99}"/>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3982" name="Text Box 6">
          <a:extLst>
            <a:ext uri="{FF2B5EF4-FFF2-40B4-BE49-F238E27FC236}">
              <a16:creationId xmlns:a16="http://schemas.microsoft.com/office/drawing/2014/main" id="{CD6DD6D6-6F27-4AFB-89FF-5C0F11B90155}"/>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83" name="Text Box 4">
          <a:extLst>
            <a:ext uri="{FF2B5EF4-FFF2-40B4-BE49-F238E27FC236}">
              <a16:creationId xmlns:a16="http://schemas.microsoft.com/office/drawing/2014/main" id="{A149BAD4-1DA5-4642-BD73-4980976564E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84" name="Text Box 6">
          <a:extLst>
            <a:ext uri="{FF2B5EF4-FFF2-40B4-BE49-F238E27FC236}">
              <a16:creationId xmlns:a16="http://schemas.microsoft.com/office/drawing/2014/main" id="{1A146CF8-CB52-41C6-AB3F-CAE7A49F7A5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85" name="Text Box 4">
          <a:extLst>
            <a:ext uri="{FF2B5EF4-FFF2-40B4-BE49-F238E27FC236}">
              <a16:creationId xmlns:a16="http://schemas.microsoft.com/office/drawing/2014/main" id="{5E54DA89-8FEE-4EF2-824C-FDFB9CDC6D0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3986" name="Text Box 6">
          <a:extLst>
            <a:ext uri="{FF2B5EF4-FFF2-40B4-BE49-F238E27FC236}">
              <a16:creationId xmlns:a16="http://schemas.microsoft.com/office/drawing/2014/main" id="{E22CC94B-0614-4A7B-AA4A-A90022A0428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87" name="Text Box 4">
          <a:extLst>
            <a:ext uri="{FF2B5EF4-FFF2-40B4-BE49-F238E27FC236}">
              <a16:creationId xmlns:a16="http://schemas.microsoft.com/office/drawing/2014/main" id="{C5DC4C2E-434E-4990-A8A3-A7E30178E9B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88" name="Text Box 6">
          <a:extLst>
            <a:ext uri="{FF2B5EF4-FFF2-40B4-BE49-F238E27FC236}">
              <a16:creationId xmlns:a16="http://schemas.microsoft.com/office/drawing/2014/main" id="{C83805EB-0F3B-4BAD-80A5-DA5B0FB1667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89" name="Text Box 4">
          <a:extLst>
            <a:ext uri="{FF2B5EF4-FFF2-40B4-BE49-F238E27FC236}">
              <a16:creationId xmlns:a16="http://schemas.microsoft.com/office/drawing/2014/main" id="{C677E6DF-3117-4BC5-B587-C20EE8A3B99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3990" name="Text Box 6">
          <a:extLst>
            <a:ext uri="{FF2B5EF4-FFF2-40B4-BE49-F238E27FC236}">
              <a16:creationId xmlns:a16="http://schemas.microsoft.com/office/drawing/2014/main" id="{27E47FDB-F26A-4C0B-BCC7-40BDE210011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991" name="Text Box 4">
          <a:extLst>
            <a:ext uri="{FF2B5EF4-FFF2-40B4-BE49-F238E27FC236}">
              <a16:creationId xmlns:a16="http://schemas.microsoft.com/office/drawing/2014/main" id="{A76E6834-C1DA-4EE3-AC80-E5C29074DC87}"/>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3992" name="Text Box 6">
          <a:extLst>
            <a:ext uri="{FF2B5EF4-FFF2-40B4-BE49-F238E27FC236}">
              <a16:creationId xmlns:a16="http://schemas.microsoft.com/office/drawing/2014/main" id="{2F8D3C7B-5411-40FA-B647-01A099CF0ED4}"/>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93" name="Text Box 4">
          <a:extLst>
            <a:ext uri="{FF2B5EF4-FFF2-40B4-BE49-F238E27FC236}">
              <a16:creationId xmlns:a16="http://schemas.microsoft.com/office/drawing/2014/main" id="{5A30318D-8037-4A73-AD64-FD7EA188CFE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3994" name="Text Box 6">
          <a:extLst>
            <a:ext uri="{FF2B5EF4-FFF2-40B4-BE49-F238E27FC236}">
              <a16:creationId xmlns:a16="http://schemas.microsoft.com/office/drawing/2014/main" id="{F2B0D4C6-0E07-4412-B0D3-3F30F0E9E18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995" name="Text Box 4">
          <a:extLst>
            <a:ext uri="{FF2B5EF4-FFF2-40B4-BE49-F238E27FC236}">
              <a16:creationId xmlns:a16="http://schemas.microsoft.com/office/drawing/2014/main" id="{A98DB41E-E5AD-496F-AD86-821BF8B49C99}"/>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3996" name="Text Box 6">
          <a:extLst>
            <a:ext uri="{FF2B5EF4-FFF2-40B4-BE49-F238E27FC236}">
              <a16:creationId xmlns:a16="http://schemas.microsoft.com/office/drawing/2014/main" id="{79D15416-EE5F-4E7E-977B-25EA853DA8B8}"/>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997" name="Text Box 4">
          <a:extLst>
            <a:ext uri="{FF2B5EF4-FFF2-40B4-BE49-F238E27FC236}">
              <a16:creationId xmlns:a16="http://schemas.microsoft.com/office/drawing/2014/main" id="{E0990A0A-1A5C-4F6D-B452-61E47122C3DC}"/>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3998" name="Text Box 6">
          <a:extLst>
            <a:ext uri="{FF2B5EF4-FFF2-40B4-BE49-F238E27FC236}">
              <a16:creationId xmlns:a16="http://schemas.microsoft.com/office/drawing/2014/main" id="{EF9D0F46-573D-4ABD-BF88-650D400B622D}"/>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3999" name="Text Box 4">
          <a:extLst>
            <a:ext uri="{FF2B5EF4-FFF2-40B4-BE49-F238E27FC236}">
              <a16:creationId xmlns:a16="http://schemas.microsoft.com/office/drawing/2014/main" id="{7DFE53F4-1B5A-4733-9D26-F923E05CB9E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00" name="Text Box 6">
          <a:extLst>
            <a:ext uri="{FF2B5EF4-FFF2-40B4-BE49-F238E27FC236}">
              <a16:creationId xmlns:a16="http://schemas.microsoft.com/office/drawing/2014/main" id="{2DF76F89-F1C3-4D82-8B0B-A38DCE91A8E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01" name="Text Box 4">
          <a:extLst>
            <a:ext uri="{FF2B5EF4-FFF2-40B4-BE49-F238E27FC236}">
              <a16:creationId xmlns:a16="http://schemas.microsoft.com/office/drawing/2014/main" id="{9C954B35-80F1-4379-9D3C-81E96C8A620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02" name="Text Box 6">
          <a:extLst>
            <a:ext uri="{FF2B5EF4-FFF2-40B4-BE49-F238E27FC236}">
              <a16:creationId xmlns:a16="http://schemas.microsoft.com/office/drawing/2014/main" id="{1000ED2C-A362-44F8-879E-444835EC9FF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03" name="Text Box 4">
          <a:extLst>
            <a:ext uri="{FF2B5EF4-FFF2-40B4-BE49-F238E27FC236}">
              <a16:creationId xmlns:a16="http://schemas.microsoft.com/office/drawing/2014/main" id="{70A7C8AF-9E2B-4427-B683-7F9452EBDC1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04" name="Text Box 6">
          <a:extLst>
            <a:ext uri="{FF2B5EF4-FFF2-40B4-BE49-F238E27FC236}">
              <a16:creationId xmlns:a16="http://schemas.microsoft.com/office/drawing/2014/main" id="{A23B63A5-A816-425D-AF33-652817CD4A1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05" name="Text Box 4">
          <a:extLst>
            <a:ext uri="{FF2B5EF4-FFF2-40B4-BE49-F238E27FC236}">
              <a16:creationId xmlns:a16="http://schemas.microsoft.com/office/drawing/2014/main" id="{2BC77CA0-9E01-491F-A3D0-0DC48DF294D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06" name="Text Box 6">
          <a:extLst>
            <a:ext uri="{FF2B5EF4-FFF2-40B4-BE49-F238E27FC236}">
              <a16:creationId xmlns:a16="http://schemas.microsoft.com/office/drawing/2014/main" id="{33152426-B178-4A3E-B27B-CF3F2275F20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07" name="Text Box 4">
          <a:extLst>
            <a:ext uri="{FF2B5EF4-FFF2-40B4-BE49-F238E27FC236}">
              <a16:creationId xmlns:a16="http://schemas.microsoft.com/office/drawing/2014/main" id="{63451979-C490-467D-91B3-27C328A2037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08" name="Text Box 6">
          <a:extLst>
            <a:ext uri="{FF2B5EF4-FFF2-40B4-BE49-F238E27FC236}">
              <a16:creationId xmlns:a16="http://schemas.microsoft.com/office/drawing/2014/main" id="{B043296B-7567-4F9A-8347-EE637823782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09" name="Text Box 4">
          <a:extLst>
            <a:ext uri="{FF2B5EF4-FFF2-40B4-BE49-F238E27FC236}">
              <a16:creationId xmlns:a16="http://schemas.microsoft.com/office/drawing/2014/main" id="{1DEA1BB7-F0D0-46E7-B5C7-466D2A20005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10" name="Text Box 6">
          <a:extLst>
            <a:ext uri="{FF2B5EF4-FFF2-40B4-BE49-F238E27FC236}">
              <a16:creationId xmlns:a16="http://schemas.microsoft.com/office/drawing/2014/main" id="{5C843796-A5AC-4700-AEB1-0ECC1261920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11" name="Text Box 4">
          <a:extLst>
            <a:ext uri="{FF2B5EF4-FFF2-40B4-BE49-F238E27FC236}">
              <a16:creationId xmlns:a16="http://schemas.microsoft.com/office/drawing/2014/main" id="{C54CBA66-0007-4641-8328-1FEDBBE9B64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12" name="Text Box 6">
          <a:extLst>
            <a:ext uri="{FF2B5EF4-FFF2-40B4-BE49-F238E27FC236}">
              <a16:creationId xmlns:a16="http://schemas.microsoft.com/office/drawing/2014/main" id="{C731E0C4-8C98-4BA1-873C-3BB338CBB6F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13" name="Text Box 4">
          <a:extLst>
            <a:ext uri="{FF2B5EF4-FFF2-40B4-BE49-F238E27FC236}">
              <a16:creationId xmlns:a16="http://schemas.microsoft.com/office/drawing/2014/main" id="{7D0E1BD1-87EA-432C-A169-B06DCB02C60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14" name="Text Box 6">
          <a:extLst>
            <a:ext uri="{FF2B5EF4-FFF2-40B4-BE49-F238E27FC236}">
              <a16:creationId xmlns:a16="http://schemas.microsoft.com/office/drawing/2014/main" id="{C7EC18D1-9534-4E8B-8E1B-AC34376D588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15" name="Text Box 4">
          <a:extLst>
            <a:ext uri="{FF2B5EF4-FFF2-40B4-BE49-F238E27FC236}">
              <a16:creationId xmlns:a16="http://schemas.microsoft.com/office/drawing/2014/main" id="{DFDB0147-F491-4929-924E-7CEE13ED318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16" name="Text Box 6">
          <a:extLst>
            <a:ext uri="{FF2B5EF4-FFF2-40B4-BE49-F238E27FC236}">
              <a16:creationId xmlns:a16="http://schemas.microsoft.com/office/drawing/2014/main" id="{2D1CF2C0-EC04-4205-9007-5855BDB3135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17" name="Text Box 4">
          <a:extLst>
            <a:ext uri="{FF2B5EF4-FFF2-40B4-BE49-F238E27FC236}">
              <a16:creationId xmlns:a16="http://schemas.microsoft.com/office/drawing/2014/main" id="{57DFD5FD-591C-402D-A5DF-91DF40D0C0E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18" name="Text Box 6">
          <a:extLst>
            <a:ext uri="{FF2B5EF4-FFF2-40B4-BE49-F238E27FC236}">
              <a16:creationId xmlns:a16="http://schemas.microsoft.com/office/drawing/2014/main" id="{BD05F9FC-E4A4-47C9-A09B-BD34D6523AA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19" name="Text Box 4">
          <a:extLst>
            <a:ext uri="{FF2B5EF4-FFF2-40B4-BE49-F238E27FC236}">
              <a16:creationId xmlns:a16="http://schemas.microsoft.com/office/drawing/2014/main" id="{CA81DD36-DCDF-4719-82F3-8EC54DD6BB1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20" name="Text Box 6">
          <a:extLst>
            <a:ext uri="{FF2B5EF4-FFF2-40B4-BE49-F238E27FC236}">
              <a16:creationId xmlns:a16="http://schemas.microsoft.com/office/drawing/2014/main" id="{1A150B44-3950-40E8-A991-E2221723B2C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21" name="Text Box 4">
          <a:extLst>
            <a:ext uri="{FF2B5EF4-FFF2-40B4-BE49-F238E27FC236}">
              <a16:creationId xmlns:a16="http://schemas.microsoft.com/office/drawing/2014/main" id="{539A8470-778B-42F9-9428-BCFFEE5EF3E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22" name="Text Box 6">
          <a:extLst>
            <a:ext uri="{FF2B5EF4-FFF2-40B4-BE49-F238E27FC236}">
              <a16:creationId xmlns:a16="http://schemas.microsoft.com/office/drawing/2014/main" id="{21503652-5ACB-421B-A76F-7DE59A90B18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023" name="Text Box 6">
          <a:extLst>
            <a:ext uri="{FF2B5EF4-FFF2-40B4-BE49-F238E27FC236}">
              <a16:creationId xmlns:a16="http://schemas.microsoft.com/office/drawing/2014/main" id="{DDB2FCD8-CEA4-4FB7-B421-3BBF40790346}"/>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24" name="Text Box 4">
          <a:extLst>
            <a:ext uri="{FF2B5EF4-FFF2-40B4-BE49-F238E27FC236}">
              <a16:creationId xmlns:a16="http://schemas.microsoft.com/office/drawing/2014/main" id="{A26536CE-6ED5-4527-95FE-B4A0465AF1C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25" name="Text Box 6">
          <a:extLst>
            <a:ext uri="{FF2B5EF4-FFF2-40B4-BE49-F238E27FC236}">
              <a16:creationId xmlns:a16="http://schemas.microsoft.com/office/drawing/2014/main" id="{62C0F8BB-8EBC-41C3-8452-10FED7DA65F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26" name="Text Box 4">
          <a:extLst>
            <a:ext uri="{FF2B5EF4-FFF2-40B4-BE49-F238E27FC236}">
              <a16:creationId xmlns:a16="http://schemas.microsoft.com/office/drawing/2014/main" id="{64613115-D23E-4D5A-AF69-422EF2F8D93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27" name="Text Box 6">
          <a:extLst>
            <a:ext uri="{FF2B5EF4-FFF2-40B4-BE49-F238E27FC236}">
              <a16:creationId xmlns:a16="http://schemas.microsoft.com/office/drawing/2014/main" id="{D46DAAA3-C690-4449-9334-5E90F48F090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28" name="Text Box 4">
          <a:extLst>
            <a:ext uri="{FF2B5EF4-FFF2-40B4-BE49-F238E27FC236}">
              <a16:creationId xmlns:a16="http://schemas.microsoft.com/office/drawing/2014/main" id="{9F2B7773-C52E-440B-AA1D-BCC52765FE6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29" name="Text Box 6">
          <a:extLst>
            <a:ext uri="{FF2B5EF4-FFF2-40B4-BE49-F238E27FC236}">
              <a16:creationId xmlns:a16="http://schemas.microsoft.com/office/drawing/2014/main" id="{59569CAC-4590-4710-9DB4-8F90927F3D7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0" name="Text Box 4">
          <a:extLst>
            <a:ext uri="{FF2B5EF4-FFF2-40B4-BE49-F238E27FC236}">
              <a16:creationId xmlns:a16="http://schemas.microsoft.com/office/drawing/2014/main" id="{748929F6-DA24-49FC-99BA-51ECE969D5B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1" name="Text Box 6">
          <a:extLst>
            <a:ext uri="{FF2B5EF4-FFF2-40B4-BE49-F238E27FC236}">
              <a16:creationId xmlns:a16="http://schemas.microsoft.com/office/drawing/2014/main" id="{AFCC4A40-1845-4741-8BBE-9923D4FF5B0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32" name="Text Box 4">
          <a:extLst>
            <a:ext uri="{FF2B5EF4-FFF2-40B4-BE49-F238E27FC236}">
              <a16:creationId xmlns:a16="http://schemas.microsoft.com/office/drawing/2014/main" id="{F86D12C7-D0B7-420C-A9BA-A4021D5DF3E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33" name="Text Box 6">
          <a:extLst>
            <a:ext uri="{FF2B5EF4-FFF2-40B4-BE49-F238E27FC236}">
              <a16:creationId xmlns:a16="http://schemas.microsoft.com/office/drawing/2014/main" id="{47E25561-439C-4D29-B1F1-AE2F986EF7A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4" name="Text Box 4">
          <a:extLst>
            <a:ext uri="{FF2B5EF4-FFF2-40B4-BE49-F238E27FC236}">
              <a16:creationId xmlns:a16="http://schemas.microsoft.com/office/drawing/2014/main" id="{E15D09E6-7D96-4DEF-A91D-B601FAE03E5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5" name="Text Box 6">
          <a:extLst>
            <a:ext uri="{FF2B5EF4-FFF2-40B4-BE49-F238E27FC236}">
              <a16:creationId xmlns:a16="http://schemas.microsoft.com/office/drawing/2014/main" id="{0C502DA4-D673-4E96-AD56-8EC5EBB829E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36" name="Text Box 4">
          <a:extLst>
            <a:ext uri="{FF2B5EF4-FFF2-40B4-BE49-F238E27FC236}">
              <a16:creationId xmlns:a16="http://schemas.microsoft.com/office/drawing/2014/main" id="{DB328D53-B0D9-4C90-B11D-502CEA5C5EC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37" name="Text Box 6">
          <a:extLst>
            <a:ext uri="{FF2B5EF4-FFF2-40B4-BE49-F238E27FC236}">
              <a16:creationId xmlns:a16="http://schemas.microsoft.com/office/drawing/2014/main" id="{5FB4BE14-6D78-42D1-B664-6732D2F216D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8" name="Text Box 4">
          <a:extLst>
            <a:ext uri="{FF2B5EF4-FFF2-40B4-BE49-F238E27FC236}">
              <a16:creationId xmlns:a16="http://schemas.microsoft.com/office/drawing/2014/main" id="{2B535B90-9455-48BE-A89D-0FD04581C0F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39" name="Text Box 6">
          <a:extLst>
            <a:ext uri="{FF2B5EF4-FFF2-40B4-BE49-F238E27FC236}">
              <a16:creationId xmlns:a16="http://schemas.microsoft.com/office/drawing/2014/main" id="{F0C70A2F-0544-413B-95A2-11640B93888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40" name="Text Box 4">
          <a:extLst>
            <a:ext uri="{FF2B5EF4-FFF2-40B4-BE49-F238E27FC236}">
              <a16:creationId xmlns:a16="http://schemas.microsoft.com/office/drawing/2014/main" id="{F8B0E90A-F903-4CB0-A8A7-D11104C4B57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41" name="Text Box 6">
          <a:extLst>
            <a:ext uri="{FF2B5EF4-FFF2-40B4-BE49-F238E27FC236}">
              <a16:creationId xmlns:a16="http://schemas.microsoft.com/office/drawing/2014/main" id="{2110D995-7ED1-40FC-AF13-A8DEEA6ADAA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042" name="Text Box 6">
          <a:extLst>
            <a:ext uri="{FF2B5EF4-FFF2-40B4-BE49-F238E27FC236}">
              <a16:creationId xmlns:a16="http://schemas.microsoft.com/office/drawing/2014/main" id="{F4573F4B-6860-49AE-B619-9AF68045C293}"/>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43" name="Text Box 4">
          <a:extLst>
            <a:ext uri="{FF2B5EF4-FFF2-40B4-BE49-F238E27FC236}">
              <a16:creationId xmlns:a16="http://schemas.microsoft.com/office/drawing/2014/main" id="{FF082E70-3DCF-4EEA-8924-2100306B83F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44" name="Text Box 6">
          <a:extLst>
            <a:ext uri="{FF2B5EF4-FFF2-40B4-BE49-F238E27FC236}">
              <a16:creationId xmlns:a16="http://schemas.microsoft.com/office/drawing/2014/main" id="{C8276C3A-7AF6-4559-BAA4-4ADAC366DEB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45" name="Text Box 4">
          <a:extLst>
            <a:ext uri="{FF2B5EF4-FFF2-40B4-BE49-F238E27FC236}">
              <a16:creationId xmlns:a16="http://schemas.microsoft.com/office/drawing/2014/main" id="{CB77A4BA-F5C3-428D-A039-813611CA861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46" name="Text Box 6">
          <a:extLst>
            <a:ext uri="{FF2B5EF4-FFF2-40B4-BE49-F238E27FC236}">
              <a16:creationId xmlns:a16="http://schemas.microsoft.com/office/drawing/2014/main" id="{4CA9D17F-5339-465A-8A32-153C1E3843E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047" name="Text Box 4">
          <a:extLst>
            <a:ext uri="{FF2B5EF4-FFF2-40B4-BE49-F238E27FC236}">
              <a16:creationId xmlns:a16="http://schemas.microsoft.com/office/drawing/2014/main" id="{6755F1ED-BF46-4CBF-A5DA-66A64805C452}"/>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048" name="Text Box 6">
          <a:extLst>
            <a:ext uri="{FF2B5EF4-FFF2-40B4-BE49-F238E27FC236}">
              <a16:creationId xmlns:a16="http://schemas.microsoft.com/office/drawing/2014/main" id="{CF5509C4-A4FC-4FBD-B3F4-15B78BD72C1E}"/>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49" name="Text Box 4">
          <a:extLst>
            <a:ext uri="{FF2B5EF4-FFF2-40B4-BE49-F238E27FC236}">
              <a16:creationId xmlns:a16="http://schemas.microsoft.com/office/drawing/2014/main" id="{EDCD4A22-20FF-4BA6-B39B-5AFCB52B15A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50" name="Text Box 6">
          <a:extLst>
            <a:ext uri="{FF2B5EF4-FFF2-40B4-BE49-F238E27FC236}">
              <a16:creationId xmlns:a16="http://schemas.microsoft.com/office/drawing/2014/main" id="{35AF8AD1-1EDD-4925-B5FF-DA9CA139944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51" name="Text Box 4">
          <a:extLst>
            <a:ext uri="{FF2B5EF4-FFF2-40B4-BE49-F238E27FC236}">
              <a16:creationId xmlns:a16="http://schemas.microsoft.com/office/drawing/2014/main" id="{BCEB3BA5-FEC4-4895-A6BA-491DD75191C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52" name="Text Box 6">
          <a:extLst>
            <a:ext uri="{FF2B5EF4-FFF2-40B4-BE49-F238E27FC236}">
              <a16:creationId xmlns:a16="http://schemas.microsoft.com/office/drawing/2014/main" id="{AAD932F8-B748-43D2-9FB0-87B4DF0D7E1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53" name="Text Box 4">
          <a:extLst>
            <a:ext uri="{FF2B5EF4-FFF2-40B4-BE49-F238E27FC236}">
              <a16:creationId xmlns:a16="http://schemas.microsoft.com/office/drawing/2014/main" id="{E165D74F-7E8F-4092-AF44-5026FAC44E1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54" name="Text Box 6">
          <a:extLst>
            <a:ext uri="{FF2B5EF4-FFF2-40B4-BE49-F238E27FC236}">
              <a16:creationId xmlns:a16="http://schemas.microsoft.com/office/drawing/2014/main" id="{94E7470D-4162-40F6-BF72-1A8B79BE42D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55" name="Text Box 4">
          <a:extLst>
            <a:ext uri="{FF2B5EF4-FFF2-40B4-BE49-F238E27FC236}">
              <a16:creationId xmlns:a16="http://schemas.microsoft.com/office/drawing/2014/main" id="{7CC5FA7E-C871-49F7-A2A1-3C18560180EF}"/>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56" name="Text Box 6">
          <a:extLst>
            <a:ext uri="{FF2B5EF4-FFF2-40B4-BE49-F238E27FC236}">
              <a16:creationId xmlns:a16="http://schemas.microsoft.com/office/drawing/2014/main" id="{1A9D74F0-5401-4E17-9B8F-96DD53C6B92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57" name="Text Box 4">
          <a:extLst>
            <a:ext uri="{FF2B5EF4-FFF2-40B4-BE49-F238E27FC236}">
              <a16:creationId xmlns:a16="http://schemas.microsoft.com/office/drawing/2014/main" id="{90E47F71-11BD-469F-9824-EBF15CC350E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58" name="Text Box 6">
          <a:extLst>
            <a:ext uri="{FF2B5EF4-FFF2-40B4-BE49-F238E27FC236}">
              <a16:creationId xmlns:a16="http://schemas.microsoft.com/office/drawing/2014/main" id="{F85BC7C0-84B8-44DD-92C4-90E2AD7158D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59" name="Text Box 4">
          <a:extLst>
            <a:ext uri="{FF2B5EF4-FFF2-40B4-BE49-F238E27FC236}">
              <a16:creationId xmlns:a16="http://schemas.microsoft.com/office/drawing/2014/main" id="{79B5D293-4E39-4BB4-B169-8A27193B646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60" name="Text Box 6">
          <a:extLst>
            <a:ext uri="{FF2B5EF4-FFF2-40B4-BE49-F238E27FC236}">
              <a16:creationId xmlns:a16="http://schemas.microsoft.com/office/drawing/2014/main" id="{64E2D7B1-B59D-438A-895C-A5B3040D474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61" name="Text Box 4">
          <a:extLst>
            <a:ext uri="{FF2B5EF4-FFF2-40B4-BE49-F238E27FC236}">
              <a16:creationId xmlns:a16="http://schemas.microsoft.com/office/drawing/2014/main" id="{C2FAC5E4-6CDC-40DD-8055-C10075AA663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62" name="Text Box 6">
          <a:extLst>
            <a:ext uri="{FF2B5EF4-FFF2-40B4-BE49-F238E27FC236}">
              <a16:creationId xmlns:a16="http://schemas.microsoft.com/office/drawing/2014/main" id="{9A5EDEA1-8D14-49B4-BB8D-C44BE463735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63" name="Text Box 4">
          <a:extLst>
            <a:ext uri="{FF2B5EF4-FFF2-40B4-BE49-F238E27FC236}">
              <a16:creationId xmlns:a16="http://schemas.microsoft.com/office/drawing/2014/main" id="{F974CF8B-990D-45BE-8F2F-E26CF2C14B0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64" name="Text Box 6">
          <a:extLst>
            <a:ext uri="{FF2B5EF4-FFF2-40B4-BE49-F238E27FC236}">
              <a16:creationId xmlns:a16="http://schemas.microsoft.com/office/drawing/2014/main" id="{0BDA1728-A5A3-46CD-BAEE-1814BE6BB43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65" name="Text Box 4">
          <a:extLst>
            <a:ext uri="{FF2B5EF4-FFF2-40B4-BE49-F238E27FC236}">
              <a16:creationId xmlns:a16="http://schemas.microsoft.com/office/drawing/2014/main" id="{9EE0D81E-3172-4CFB-964D-57CC23BCC4C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66" name="Text Box 6">
          <a:extLst>
            <a:ext uri="{FF2B5EF4-FFF2-40B4-BE49-F238E27FC236}">
              <a16:creationId xmlns:a16="http://schemas.microsoft.com/office/drawing/2014/main" id="{5E8C3E90-74EE-43A6-8717-56203E90A2A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67" name="Text Box 4">
          <a:extLst>
            <a:ext uri="{FF2B5EF4-FFF2-40B4-BE49-F238E27FC236}">
              <a16:creationId xmlns:a16="http://schemas.microsoft.com/office/drawing/2014/main" id="{15CC1278-6826-4E4A-BF8B-333623CF86D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68" name="Text Box 6">
          <a:extLst>
            <a:ext uri="{FF2B5EF4-FFF2-40B4-BE49-F238E27FC236}">
              <a16:creationId xmlns:a16="http://schemas.microsoft.com/office/drawing/2014/main" id="{D9C76EEF-12E3-45AA-B38D-8FCE08E0D4A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69" name="Text Box 4">
          <a:extLst>
            <a:ext uri="{FF2B5EF4-FFF2-40B4-BE49-F238E27FC236}">
              <a16:creationId xmlns:a16="http://schemas.microsoft.com/office/drawing/2014/main" id="{3A1112C7-87FD-40A7-B9E9-174592CF81E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70" name="Text Box 6">
          <a:extLst>
            <a:ext uri="{FF2B5EF4-FFF2-40B4-BE49-F238E27FC236}">
              <a16:creationId xmlns:a16="http://schemas.microsoft.com/office/drawing/2014/main" id="{5699B68F-F13E-4FE9-BA48-6C8D2D310FE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71" name="Text Box 4">
          <a:extLst>
            <a:ext uri="{FF2B5EF4-FFF2-40B4-BE49-F238E27FC236}">
              <a16:creationId xmlns:a16="http://schemas.microsoft.com/office/drawing/2014/main" id="{6B016E99-270A-409C-B0F6-AAA079A62FB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072" name="Text Box 6">
          <a:extLst>
            <a:ext uri="{FF2B5EF4-FFF2-40B4-BE49-F238E27FC236}">
              <a16:creationId xmlns:a16="http://schemas.microsoft.com/office/drawing/2014/main" id="{64233AE9-BB30-4F10-82D4-407657002E2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73" name="Text Box 4">
          <a:extLst>
            <a:ext uri="{FF2B5EF4-FFF2-40B4-BE49-F238E27FC236}">
              <a16:creationId xmlns:a16="http://schemas.microsoft.com/office/drawing/2014/main" id="{C346CFC6-35C8-4674-A758-AA5043398E7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74" name="Text Box 6">
          <a:extLst>
            <a:ext uri="{FF2B5EF4-FFF2-40B4-BE49-F238E27FC236}">
              <a16:creationId xmlns:a16="http://schemas.microsoft.com/office/drawing/2014/main" id="{003AB755-D422-4D59-80A0-ECA28857F27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75" name="Text Box 4">
          <a:extLst>
            <a:ext uri="{FF2B5EF4-FFF2-40B4-BE49-F238E27FC236}">
              <a16:creationId xmlns:a16="http://schemas.microsoft.com/office/drawing/2014/main" id="{6EB2FAC1-C9BC-4CB3-B6F3-74E118AC5AA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076" name="Text Box 6">
          <a:extLst>
            <a:ext uri="{FF2B5EF4-FFF2-40B4-BE49-F238E27FC236}">
              <a16:creationId xmlns:a16="http://schemas.microsoft.com/office/drawing/2014/main" id="{FD77347A-9929-4F4A-9A91-A2DE70C5450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77" name="Text Box 4">
          <a:extLst>
            <a:ext uri="{FF2B5EF4-FFF2-40B4-BE49-F238E27FC236}">
              <a16:creationId xmlns:a16="http://schemas.microsoft.com/office/drawing/2014/main" id="{99503164-704A-413B-B11C-6B686AF022B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78" name="Text Box 6">
          <a:extLst>
            <a:ext uri="{FF2B5EF4-FFF2-40B4-BE49-F238E27FC236}">
              <a16:creationId xmlns:a16="http://schemas.microsoft.com/office/drawing/2014/main" id="{6D1C7781-68E2-4611-AB5C-3C4F0D8C159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79" name="Text Box 4">
          <a:extLst>
            <a:ext uri="{FF2B5EF4-FFF2-40B4-BE49-F238E27FC236}">
              <a16:creationId xmlns:a16="http://schemas.microsoft.com/office/drawing/2014/main" id="{4AFD14E3-DC48-4845-B10C-B41192A0F79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080" name="Text Box 6">
          <a:extLst>
            <a:ext uri="{FF2B5EF4-FFF2-40B4-BE49-F238E27FC236}">
              <a16:creationId xmlns:a16="http://schemas.microsoft.com/office/drawing/2014/main" id="{5F2C3710-266D-49CB-92CB-6F97D62475C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81" name="Text Box 4">
          <a:extLst>
            <a:ext uri="{FF2B5EF4-FFF2-40B4-BE49-F238E27FC236}">
              <a16:creationId xmlns:a16="http://schemas.microsoft.com/office/drawing/2014/main" id="{E33867DD-5AC7-4CF6-84D5-CBB47772B9B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082" name="Text Box 6">
          <a:extLst>
            <a:ext uri="{FF2B5EF4-FFF2-40B4-BE49-F238E27FC236}">
              <a16:creationId xmlns:a16="http://schemas.microsoft.com/office/drawing/2014/main" id="{4EE2E130-C0E2-48F9-B363-37BB7FFE94C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83" name="Text Box 4">
          <a:extLst>
            <a:ext uri="{FF2B5EF4-FFF2-40B4-BE49-F238E27FC236}">
              <a16:creationId xmlns:a16="http://schemas.microsoft.com/office/drawing/2014/main" id="{CA9EAA43-B73D-481E-B981-FC5FA9C7B9E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084" name="Text Box 6">
          <a:extLst>
            <a:ext uri="{FF2B5EF4-FFF2-40B4-BE49-F238E27FC236}">
              <a16:creationId xmlns:a16="http://schemas.microsoft.com/office/drawing/2014/main" id="{C71EFF33-CBE5-4BB8-83F0-10472040BE3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085" name="Text Box 6">
          <a:extLst>
            <a:ext uri="{FF2B5EF4-FFF2-40B4-BE49-F238E27FC236}">
              <a16:creationId xmlns:a16="http://schemas.microsoft.com/office/drawing/2014/main" id="{329A617E-0299-40B0-89FB-02F3A60BD4DC}"/>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86" name="Text Box 4">
          <a:extLst>
            <a:ext uri="{FF2B5EF4-FFF2-40B4-BE49-F238E27FC236}">
              <a16:creationId xmlns:a16="http://schemas.microsoft.com/office/drawing/2014/main" id="{283BA6D2-5C2C-4CED-9881-FF1A129A26E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087" name="Text Box 6">
          <a:extLst>
            <a:ext uri="{FF2B5EF4-FFF2-40B4-BE49-F238E27FC236}">
              <a16:creationId xmlns:a16="http://schemas.microsoft.com/office/drawing/2014/main" id="{B0FD8385-12C6-4466-9E42-E0538459FB1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88" name="Text Box 4">
          <a:extLst>
            <a:ext uri="{FF2B5EF4-FFF2-40B4-BE49-F238E27FC236}">
              <a16:creationId xmlns:a16="http://schemas.microsoft.com/office/drawing/2014/main" id="{CF7AA0E8-336B-4DE3-B439-A6868173DFA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089" name="Text Box 6">
          <a:extLst>
            <a:ext uri="{FF2B5EF4-FFF2-40B4-BE49-F238E27FC236}">
              <a16:creationId xmlns:a16="http://schemas.microsoft.com/office/drawing/2014/main" id="{0B7C6F79-785F-41E6-A473-572D7C4C3E5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90" name="Text Box 4">
          <a:extLst>
            <a:ext uri="{FF2B5EF4-FFF2-40B4-BE49-F238E27FC236}">
              <a16:creationId xmlns:a16="http://schemas.microsoft.com/office/drawing/2014/main" id="{E0A2D149-2088-491D-B4A4-C36402D85EC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91" name="Text Box 6">
          <a:extLst>
            <a:ext uri="{FF2B5EF4-FFF2-40B4-BE49-F238E27FC236}">
              <a16:creationId xmlns:a16="http://schemas.microsoft.com/office/drawing/2014/main" id="{B9471C98-5A6C-41B6-866B-66FB3784B1F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92" name="Text Box 4">
          <a:extLst>
            <a:ext uri="{FF2B5EF4-FFF2-40B4-BE49-F238E27FC236}">
              <a16:creationId xmlns:a16="http://schemas.microsoft.com/office/drawing/2014/main" id="{C21E2C98-3E7C-4F10-BAE4-2A14592604F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93" name="Text Box 6">
          <a:extLst>
            <a:ext uri="{FF2B5EF4-FFF2-40B4-BE49-F238E27FC236}">
              <a16:creationId xmlns:a16="http://schemas.microsoft.com/office/drawing/2014/main" id="{6CB043E3-3F1E-44C9-9B34-49C82C8AF50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94" name="Text Box 4">
          <a:extLst>
            <a:ext uri="{FF2B5EF4-FFF2-40B4-BE49-F238E27FC236}">
              <a16:creationId xmlns:a16="http://schemas.microsoft.com/office/drawing/2014/main" id="{C438FDAC-42AD-40FF-807A-C74F6E4FE49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095" name="Text Box 6">
          <a:extLst>
            <a:ext uri="{FF2B5EF4-FFF2-40B4-BE49-F238E27FC236}">
              <a16:creationId xmlns:a16="http://schemas.microsoft.com/office/drawing/2014/main" id="{6E3DE8A2-66D0-4690-A3FB-2E1CE3A02D2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96" name="Text Box 4">
          <a:extLst>
            <a:ext uri="{FF2B5EF4-FFF2-40B4-BE49-F238E27FC236}">
              <a16:creationId xmlns:a16="http://schemas.microsoft.com/office/drawing/2014/main" id="{036C9435-C3CA-43BE-92E7-96687139483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097" name="Text Box 6">
          <a:extLst>
            <a:ext uri="{FF2B5EF4-FFF2-40B4-BE49-F238E27FC236}">
              <a16:creationId xmlns:a16="http://schemas.microsoft.com/office/drawing/2014/main" id="{12EF9F7E-0B98-4701-BF2E-E413DA6587C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98" name="Text Box 4">
          <a:extLst>
            <a:ext uri="{FF2B5EF4-FFF2-40B4-BE49-F238E27FC236}">
              <a16:creationId xmlns:a16="http://schemas.microsoft.com/office/drawing/2014/main" id="{6DD119E3-6347-46E1-BB88-B3EE4557572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099" name="Text Box 6">
          <a:extLst>
            <a:ext uri="{FF2B5EF4-FFF2-40B4-BE49-F238E27FC236}">
              <a16:creationId xmlns:a16="http://schemas.microsoft.com/office/drawing/2014/main" id="{3B2D4D6E-EF94-4872-A641-33170784764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100" name="Text Box 4">
          <a:extLst>
            <a:ext uri="{FF2B5EF4-FFF2-40B4-BE49-F238E27FC236}">
              <a16:creationId xmlns:a16="http://schemas.microsoft.com/office/drawing/2014/main" id="{775D1081-3EF1-46EA-88F0-596BBAE76907}"/>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101" name="Text Box 6">
          <a:extLst>
            <a:ext uri="{FF2B5EF4-FFF2-40B4-BE49-F238E27FC236}">
              <a16:creationId xmlns:a16="http://schemas.microsoft.com/office/drawing/2014/main" id="{FD68604D-4DA2-42A2-8420-EF7007836023}"/>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02" name="Text Box 4">
          <a:extLst>
            <a:ext uri="{FF2B5EF4-FFF2-40B4-BE49-F238E27FC236}">
              <a16:creationId xmlns:a16="http://schemas.microsoft.com/office/drawing/2014/main" id="{2992C443-F326-4746-8951-F4E7C3EFF05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03" name="Text Box 6">
          <a:extLst>
            <a:ext uri="{FF2B5EF4-FFF2-40B4-BE49-F238E27FC236}">
              <a16:creationId xmlns:a16="http://schemas.microsoft.com/office/drawing/2014/main" id="{7AA91C66-1581-47A7-8355-469291BE8154}"/>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104" name="Text Box 4">
          <a:extLst>
            <a:ext uri="{FF2B5EF4-FFF2-40B4-BE49-F238E27FC236}">
              <a16:creationId xmlns:a16="http://schemas.microsoft.com/office/drawing/2014/main" id="{E9AA47BB-55A3-46B1-8ACA-5C2D404757B6}"/>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105" name="Text Box 6">
          <a:extLst>
            <a:ext uri="{FF2B5EF4-FFF2-40B4-BE49-F238E27FC236}">
              <a16:creationId xmlns:a16="http://schemas.microsoft.com/office/drawing/2014/main" id="{A6855945-8CF8-4D3A-BAE1-D5A4978B1581}"/>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06" name="Text Box 4">
          <a:extLst>
            <a:ext uri="{FF2B5EF4-FFF2-40B4-BE49-F238E27FC236}">
              <a16:creationId xmlns:a16="http://schemas.microsoft.com/office/drawing/2014/main" id="{3D4F8D95-D50A-4DD6-8703-AC04CAC0183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07" name="Text Box 6">
          <a:extLst>
            <a:ext uri="{FF2B5EF4-FFF2-40B4-BE49-F238E27FC236}">
              <a16:creationId xmlns:a16="http://schemas.microsoft.com/office/drawing/2014/main" id="{AC62BDC1-16BC-43E9-A36D-679A1D16268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08" name="Text Box 4">
          <a:extLst>
            <a:ext uri="{FF2B5EF4-FFF2-40B4-BE49-F238E27FC236}">
              <a16:creationId xmlns:a16="http://schemas.microsoft.com/office/drawing/2014/main" id="{8DB4B51D-3FB0-4CB6-9D34-6F8026DC9A2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09" name="Text Box 6">
          <a:extLst>
            <a:ext uri="{FF2B5EF4-FFF2-40B4-BE49-F238E27FC236}">
              <a16:creationId xmlns:a16="http://schemas.microsoft.com/office/drawing/2014/main" id="{FCF76E78-AEF5-409B-A4D5-4A1B70518BD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10" name="Text Box 4">
          <a:extLst>
            <a:ext uri="{FF2B5EF4-FFF2-40B4-BE49-F238E27FC236}">
              <a16:creationId xmlns:a16="http://schemas.microsoft.com/office/drawing/2014/main" id="{04FF08F3-F309-41F8-B3DE-D6A29F86282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11" name="Text Box 6">
          <a:extLst>
            <a:ext uri="{FF2B5EF4-FFF2-40B4-BE49-F238E27FC236}">
              <a16:creationId xmlns:a16="http://schemas.microsoft.com/office/drawing/2014/main" id="{14FAACBF-7A9C-483F-BE24-D7EE70282CF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12" name="Text Box 4">
          <a:extLst>
            <a:ext uri="{FF2B5EF4-FFF2-40B4-BE49-F238E27FC236}">
              <a16:creationId xmlns:a16="http://schemas.microsoft.com/office/drawing/2014/main" id="{E27C342D-AAA9-4E1E-9AF1-F2868D0B3D9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13" name="Text Box 6">
          <a:extLst>
            <a:ext uri="{FF2B5EF4-FFF2-40B4-BE49-F238E27FC236}">
              <a16:creationId xmlns:a16="http://schemas.microsoft.com/office/drawing/2014/main" id="{2611305F-E5DE-4BDD-BB5C-F03A4C3B109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14" name="Text Box 4">
          <a:extLst>
            <a:ext uri="{FF2B5EF4-FFF2-40B4-BE49-F238E27FC236}">
              <a16:creationId xmlns:a16="http://schemas.microsoft.com/office/drawing/2014/main" id="{55D11116-41F8-45DE-9084-12029E992EA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15" name="Text Box 6">
          <a:extLst>
            <a:ext uri="{FF2B5EF4-FFF2-40B4-BE49-F238E27FC236}">
              <a16:creationId xmlns:a16="http://schemas.microsoft.com/office/drawing/2014/main" id="{BC3C43EE-FDD7-4CFB-A0F2-CA8DC3B7C1D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16" name="Text Box 4">
          <a:extLst>
            <a:ext uri="{FF2B5EF4-FFF2-40B4-BE49-F238E27FC236}">
              <a16:creationId xmlns:a16="http://schemas.microsoft.com/office/drawing/2014/main" id="{30A90F7E-32C3-4126-9D33-CB249CEC47F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17" name="Text Box 6">
          <a:extLst>
            <a:ext uri="{FF2B5EF4-FFF2-40B4-BE49-F238E27FC236}">
              <a16:creationId xmlns:a16="http://schemas.microsoft.com/office/drawing/2014/main" id="{F7E90346-CB43-48C2-8BBD-AF7D000859F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18" name="Text Box 4">
          <a:extLst>
            <a:ext uri="{FF2B5EF4-FFF2-40B4-BE49-F238E27FC236}">
              <a16:creationId xmlns:a16="http://schemas.microsoft.com/office/drawing/2014/main" id="{9206C5AC-ED82-4793-83E1-9502A5A0C7A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19" name="Text Box 6">
          <a:extLst>
            <a:ext uri="{FF2B5EF4-FFF2-40B4-BE49-F238E27FC236}">
              <a16:creationId xmlns:a16="http://schemas.microsoft.com/office/drawing/2014/main" id="{25AECADD-2333-4137-A289-716D50A5FAF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0" name="Text Box 4">
          <a:extLst>
            <a:ext uri="{FF2B5EF4-FFF2-40B4-BE49-F238E27FC236}">
              <a16:creationId xmlns:a16="http://schemas.microsoft.com/office/drawing/2014/main" id="{303F5C44-0961-464C-8D97-41256174778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1" name="Text Box 6">
          <a:extLst>
            <a:ext uri="{FF2B5EF4-FFF2-40B4-BE49-F238E27FC236}">
              <a16:creationId xmlns:a16="http://schemas.microsoft.com/office/drawing/2014/main" id="{2AA914F2-AD73-4EC0-93AD-BDCA519D501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22" name="Text Box 4">
          <a:extLst>
            <a:ext uri="{FF2B5EF4-FFF2-40B4-BE49-F238E27FC236}">
              <a16:creationId xmlns:a16="http://schemas.microsoft.com/office/drawing/2014/main" id="{379C3D94-A895-4633-A37D-EF44DA09EA1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23" name="Text Box 6">
          <a:extLst>
            <a:ext uri="{FF2B5EF4-FFF2-40B4-BE49-F238E27FC236}">
              <a16:creationId xmlns:a16="http://schemas.microsoft.com/office/drawing/2014/main" id="{59C704FD-9AC0-4CAD-840C-5C408669052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4" name="Text Box 4">
          <a:extLst>
            <a:ext uri="{FF2B5EF4-FFF2-40B4-BE49-F238E27FC236}">
              <a16:creationId xmlns:a16="http://schemas.microsoft.com/office/drawing/2014/main" id="{80FCC54D-F37C-476E-845D-493D9F8DDEB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5" name="Text Box 6">
          <a:extLst>
            <a:ext uri="{FF2B5EF4-FFF2-40B4-BE49-F238E27FC236}">
              <a16:creationId xmlns:a16="http://schemas.microsoft.com/office/drawing/2014/main" id="{EDB8D1E1-C099-4958-A944-258CE2CD2FD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126" name="Text Box 4">
          <a:extLst>
            <a:ext uri="{FF2B5EF4-FFF2-40B4-BE49-F238E27FC236}">
              <a16:creationId xmlns:a16="http://schemas.microsoft.com/office/drawing/2014/main" id="{2A35564F-67B5-44F1-AC81-45B8B903336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127" name="Text Box 6">
          <a:extLst>
            <a:ext uri="{FF2B5EF4-FFF2-40B4-BE49-F238E27FC236}">
              <a16:creationId xmlns:a16="http://schemas.microsoft.com/office/drawing/2014/main" id="{FD95615D-2E24-4673-AA6F-E44F3209F02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8" name="Text Box 4">
          <a:extLst>
            <a:ext uri="{FF2B5EF4-FFF2-40B4-BE49-F238E27FC236}">
              <a16:creationId xmlns:a16="http://schemas.microsoft.com/office/drawing/2014/main" id="{317E690A-87FF-4665-91BB-1D4AC8E0E6E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29" name="Text Box 6">
          <a:extLst>
            <a:ext uri="{FF2B5EF4-FFF2-40B4-BE49-F238E27FC236}">
              <a16:creationId xmlns:a16="http://schemas.microsoft.com/office/drawing/2014/main" id="{02DABA41-0D93-41A3-B604-C2E021D1533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130" name="Text Box 4">
          <a:extLst>
            <a:ext uri="{FF2B5EF4-FFF2-40B4-BE49-F238E27FC236}">
              <a16:creationId xmlns:a16="http://schemas.microsoft.com/office/drawing/2014/main" id="{FA6B29D3-9DA9-4FB2-8492-CCE3C4271C69}"/>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131" name="Text Box 6">
          <a:extLst>
            <a:ext uri="{FF2B5EF4-FFF2-40B4-BE49-F238E27FC236}">
              <a16:creationId xmlns:a16="http://schemas.microsoft.com/office/drawing/2014/main" id="{CD4C610B-C4EE-4ACB-8BBA-8ADBD5152E8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32" name="Text Box 4">
          <a:extLst>
            <a:ext uri="{FF2B5EF4-FFF2-40B4-BE49-F238E27FC236}">
              <a16:creationId xmlns:a16="http://schemas.microsoft.com/office/drawing/2014/main" id="{1EF48561-4079-4E26-A93B-D6765E0BA8A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33" name="Text Box 6">
          <a:extLst>
            <a:ext uri="{FF2B5EF4-FFF2-40B4-BE49-F238E27FC236}">
              <a16:creationId xmlns:a16="http://schemas.microsoft.com/office/drawing/2014/main" id="{D21B71F1-ED2E-48BF-9C9F-15DA7F66D87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134" name="Text Box 4">
          <a:extLst>
            <a:ext uri="{FF2B5EF4-FFF2-40B4-BE49-F238E27FC236}">
              <a16:creationId xmlns:a16="http://schemas.microsoft.com/office/drawing/2014/main" id="{6A539CDF-7456-4D52-A45A-EA0858C25B85}"/>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135" name="Text Box 6">
          <a:extLst>
            <a:ext uri="{FF2B5EF4-FFF2-40B4-BE49-F238E27FC236}">
              <a16:creationId xmlns:a16="http://schemas.microsoft.com/office/drawing/2014/main" id="{25285483-53F3-429F-B0D3-F2D3CB69F26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36" name="Text Box 4">
          <a:extLst>
            <a:ext uri="{FF2B5EF4-FFF2-40B4-BE49-F238E27FC236}">
              <a16:creationId xmlns:a16="http://schemas.microsoft.com/office/drawing/2014/main" id="{AC41274E-E3E4-45EF-A687-309CA4A6EDA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37" name="Text Box 6">
          <a:extLst>
            <a:ext uri="{FF2B5EF4-FFF2-40B4-BE49-F238E27FC236}">
              <a16:creationId xmlns:a16="http://schemas.microsoft.com/office/drawing/2014/main" id="{04EA8EB5-3AD2-40E1-BFD1-80D653E054E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38" name="Text Box 4">
          <a:extLst>
            <a:ext uri="{FF2B5EF4-FFF2-40B4-BE49-F238E27FC236}">
              <a16:creationId xmlns:a16="http://schemas.microsoft.com/office/drawing/2014/main" id="{29D22F22-458A-4364-94D8-3C74784C1C6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39" name="Text Box 6">
          <a:extLst>
            <a:ext uri="{FF2B5EF4-FFF2-40B4-BE49-F238E27FC236}">
              <a16:creationId xmlns:a16="http://schemas.microsoft.com/office/drawing/2014/main" id="{ABFB40CD-559A-4D9E-9D20-9F7CE4E6DC0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40" name="Text Box 4">
          <a:extLst>
            <a:ext uri="{FF2B5EF4-FFF2-40B4-BE49-F238E27FC236}">
              <a16:creationId xmlns:a16="http://schemas.microsoft.com/office/drawing/2014/main" id="{34009373-BF75-48BF-B27B-7092115AE7A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41" name="Text Box 6">
          <a:extLst>
            <a:ext uri="{FF2B5EF4-FFF2-40B4-BE49-F238E27FC236}">
              <a16:creationId xmlns:a16="http://schemas.microsoft.com/office/drawing/2014/main" id="{273AD05E-BE4A-47B5-9C24-9D779EB4216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42" name="Text Box 4">
          <a:extLst>
            <a:ext uri="{FF2B5EF4-FFF2-40B4-BE49-F238E27FC236}">
              <a16:creationId xmlns:a16="http://schemas.microsoft.com/office/drawing/2014/main" id="{C3D0C234-3F08-452F-885F-0CF0D02E544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43" name="Text Box 6">
          <a:extLst>
            <a:ext uri="{FF2B5EF4-FFF2-40B4-BE49-F238E27FC236}">
              <a16:creationId xmlns:a16="http://schemas.microsoft.com/office/drawing/2014/main" id="{75ADCDD3-01F0-476C-9CD3-03AA324B9BF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144" name="Text Box 4">
          <a:extLst>
            <a:ext uri="{FF2B5EF4-FFF2-40B4-BE49-F238E27FC236}">
              <a16:creationId xmlns:a16="http://schemas.microsoft.com/office/drawing/2014/main" id="{2717B215-36A6-44F5-97A0-D5DC7E34887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145" name="Text Box 6">
          <a:extLst>
            <a:ext uri="{FF2B5EF4-FFF2-40B4-BE49-F238E27FC236}">
              <a16:creationId xmlns:a16="http://schemas.microsoft.com/office/drawing/2014/main" id="{3546C527-56B7-4B74-9C80-BE7C1A7124B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46" name="Text Box 4">
          <a:extLst>
            <a:ext uri="{FF2B5EF4-FFF2-40B4-BE49-F238E27FC236}">
              <a16:creationId xmlns:a16="http://schemas.microsoft.com/office/drawing/2014/main" id="{78094241-AC84-451D-AD30-EBFCA78288F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47" name="Text Box 6">
          <a:extLst>
            <a:ext uri="{FF2B5EF4-FFF2-40B4-BE49-F238E27FC236}">
              <a16:creationId xmlns:a16="http://schemas.microsoft.com/office/drawing/2014/main" id="{AF7230F7-72FA-4C68-A4DD-8D3DC579A5A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148" name="Text Box 4">
          <a:extLst>
            <a:ext uri="{FF2B5EF4-FFF2-40B4-BE49-F238E27FC236}">
              <a16:creationId xmlns:a16="http://schemas.microsoft.com/office/drawing/2014/main" id="{3FD17CE7-F5B1-4012-B958-2FF3F0935C1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149" name="Text Box 6">
          <a:extLst>
            <a:ext uri="{FF2B5EF4-FFF2-40B4-BE49-F238E27FC236}">
              <a16:creationId xmlns:a16="http://schemas.microsoft.com/office/drawing/2014/main" id="{0BBB2637-2688-4FF8-A792-293ED580074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150" name="Text Box 6">
          <a:extLst>
            <a:ext uri="{FF2B5EF4-FFF2-40B4-BE49-F238E27FC236}">
              <a16:creationId xmlns:a16="http://schemas.microsoft.com/office/drawing/2014/main" id="{E54C0F43-87B6-43FB-B3F4-881533FC04E7}"/>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51" name="Text Box 4">
          <a:extLst>
            <a:ext uri="{FF2B5EF4-FFF2-40B4-BE49-F238E27FC236}">
              <a16:creationId xmlns:a16="http://schemas.microsoft.com/office/drawing/2014/main" id="{29906F87-738D-4886-8908-5C4D87DE322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52" name="Text Box 6">
          <a:extLst>
            <a:ext uri="{FF2B5EF4-FFF2-40B4-BE49-F238E27FC236}">
              <a16:creationId xmlns:a16="http://schemas.microsoft.com/office/drawing/2014/main" id="{1D77857F-7D49-4615-A309-B2B6911BA0C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153" name="Text Box 4">
          <a:extLst>
            <a:ext uri="{FF2B5EF4-FFF2-40B4-BE49-F238E27FC236}">
              <a16:creationId xmlns:a16="http://schemas.microsoft.com/office/drawing/2014/main" id="{859D4FFC-53A8-4518-B92A-7136C2B3F86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154" name="Text Box 6">
          <a:extLst>
            <a:ext uri="{FF2B5EF4-FFF2-40B4-BE49-F238E27FC236}">
              <a16:creationId xmlns:a16="http://schemas.microsoft.com/office/drawing/2014/main" id="{90259FAE-6C0F-4646-9DAC-DB99CC2E55F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155" name="Text Box 6">
          <a:extLst>
            <a:ext uri="{FF2B5EF4-FFF2-40B4-BE49-F238E27FC236}">
              <a16:creationId xmlns:a16="http://schemas.microsoft.com/office/drawing/2014/main" id="{0F933DAF-C131-4FFF-8ED2-6CFD0425EDA2}"/>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56" name="Text Box 4">
          <a:extLst>
            <a:ext uri="{FF2B5EF4-FFF2-40B4-BE49-F238E27FC236}">
              <a16:creationId xmlns:a16="http://schemas.microsoft.com/office/drawing/2014/main" id="{9A09E7A3-765C-4C59-AE81-CC737F41D5B9}"/>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57" name="Text Box 6">
          <a:extLst>
            <a:ext uri="{FF2B5EF4-FFF2-40B4-BE49-F238E27FC236}">
              <a16:creationId xmlns:a16="http://schemas.microsoft.com/office/drawing/2014/main" id="{C9F1EF7D-FB70-4213-B755-5DBB83DEF1C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58" name="Text Box 4">
          <a:extLst>
            <a:ext uri="{FF2B5EF4-FFF2-40B4-BE49-F238E27FC236}">
              <a16:creationId xmlns:a16="http://schemas.microsoft.com/office/drawing/2014/main" id="{C720EE20-A8F5-421A-B91F-B32B05609570}"/>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59" name="Text Box 6">
          <a:extLst>
            <a:ext uri="{FF2B5EF4-FFF2-40B4-BE49-F238E27FC236}">
              <a16:creationId xmlns:a16="http://schemas.microsoft.com/office/drawing/2014/main" id="{E2074E06-481F-4B40-8E02-2B671BA9593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60" name="Text Box 4">
          <a:extLst>
            <a:ext uri="{FF2B5EF4-FFF2-40B4-BE49-F238E27FC236}">
              <a16:creationId xmlns:a16="http://schemas.microsoft.com/office/drawing/2014/main" id="{BFEC71A3-8AB2-406F-A74F-AF5D34A3BE2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61" name="Text Box 6">
          <a:extLst>
            <a:ext uri="{FF2B5EF4-FFF2-40B4-BE49-F238E27FC236}">
              <a16:creationId xmlns:a16="http://schemas.microsoft.com/office/drawing/2014/main" id="{DDFADD05-E332-45D1-B915-C47A963CE7A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62" name="Text Box 4">
          <a:extLst>
            <a:ext uri="{FF2B5EF4-FFF2-40B4-BE49-F238E27FC236}">
              <a16:creationId xmlns:a16="http://schemas.microsoft.com/office/drawing/2014/main" id="{E98BF325-2556-4C60-94A0-CCCA54D9743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63" name="Text Box 6">
          <a:extLst>
            <a:ext uri="{FF2B5EF4-FFF2-40B4-BE49-F238E27FC236}">
              <a16:creationId xmlns:a16="http://schemas.microsoft.com/office/drawing/2014/main" id="{05982C89-4ED8-485E-801B-4C74E0CA5A2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64" name="Text Box 4">
          <a:extLst>
            <a:ext uri="{FF2B5EF4-FFF2-40B4-BE49-F238E27FC236}">
              <a16:creationId xmlns:a16="http://schemas.microsoft.com/office/drawing/2014/main" id="{A83B884B-2DE3-4B31-9D80-E41153B0062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65" name="Text Box 6">
          <a:extLst>
            <a:ext uri="{FF2B5EF4-FFF2-40B4-BE49-F238E27FC236}">
              <a16:creationId xmlns:a16="http://schemas.microsoft.com/office/drawing/2014/main" id="{0945068F-2D90-46D6-A7B0-0E5136CC401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166" name="Text Box 6">
          <a:extLst>
            <a:ext uri="{FF2B5EF4-FFF2-40B4-BE49-F238E27FC236}">
              <a16:creationId xmlns:a16="http://schemas.microsoft.com/office/drawing/2014/main" id="{5D45E255-A99B-4528-8ACD-38A7D6795D51}"/>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67" name="Text Box 4">
          <a:extLst>
            <a:ext uri="{FF2B5EF4-FFF2-40B4-BE49-F238E27FC236}">
              <a16:creationId xmlns:a16="http://schemas.microsoft.com/office/drawing/2014/main" id="{9B223E95-E07B-4CDB-814A-486C49FD1CDE}"/>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68" name="Text Box 6">
          <a:extLst>
            <a:ext uri="{FF2B5EF4-FFF2-40B4-BE49-F238E27FC236}">
              <a16:creationId xmlns:a16="http://schemas.microsoft.com/office/drawing/2014/main" id="{B1878183-AA1F-4E62-8197-CE825160756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55276"/>
    <xdr:sp macro="" textlink="">
      <xdr:nvSpPr>
        <xdr:cNvPr id="4169" name="Text Box 4">
          <a:extLst>
            <a:ext uri="{FF2B5EF4-FFF2-40B4-BE49-F238E27FC236}">
              <a16:creationId xmlns:a16="http://schemas.microsoft.com/office/drawing/2014/main" id="{41605629-2C52-41BB-AB04-11FEDA53DFEB}"/>
            </a:ext>
          </a:extLst>
        </xdr:cNvPr>
        <xdr:cNvSpPr txBox="1">
          <a:spLocks noChangeArrowheads="1"/>
        </xdr:cNvSpPr>
      </xdr:nvSpPr>
      <xdr:spPr bwMode="auto">
        <a:xfrm>
          <a:off x="6970524"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170" name="Text Box 6">
          <a:extLst>
            <a:ext uri="{FF2B5EF4-FFF2-40B4-BE49-F238E27FC236}">
              <a16:creationId xmlns:a16="http://schemas.microsoft.com/office/drawing/2014/main" id="{600AD61A-D88D-456A-92C1-5177258D1A2D}"/>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171" name="Text Box 4">
          <a:extLst>
            <a:ext uri="{FF2B5EF4-FFF2-40B4-BE49-F238E27FC236}">
              <a16:creationId xmlns:a16="http://schemas.microsoft.com/office/drawing/2014/main" id="{E520FB87-0952-45D2-9D85-7E773FAA30C5}"/>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172" name="Text Box 6">
          <a:extLst>
            <a:ext uri="{FF2B5EF4-FFF2-40B4-BE49-F238E27FC236}">
              <a16:creationId xmlns:a16="http://schemas.microsoft.com/office/drawing/2014/main" id="{EE6C3AAE-CCEE-47AD-B85E-85862140A9FD}"/>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73" name="Text Box 4">
          <a:extLst>
            <a:ext uri="{FF2B5EF4-FFF2-40B4-BE49-F238E27FC236}">
              <a16:creationId xmlns:a16="http://schemas.microsoft.com/office/drawing/2014/main" id="{64B134CB-5003-4884-9116-F302963EB96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74" name="Text Box 6">
          <a:extLst>
            <a:ext uri="{FF2B5EF4-FFF2-40B4-BE49-F238E27FC236}">
              <a16:creationId xmlns:a16="http://schemas.microsoft.com/office/drawing/2014/main" id="{E6855F2E-2D67-4C9B-BC4A-F645A8C5B50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75" name="Text Box 4">
          <a:extLst>
            <a:ext uri="{FF2B5EF4-FFF2-40B4-BE49-F238E27FC236}">
              <a16:creationId xmlns:a16="http://schemas.microsoft.com/office/drawing/2014/main" id="{2443FBEB-312E-4ECF-BCC2-AFA6A8F3ADE0}"/>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76" name="Text Box 6">
          <a:extLst>
            <a:ext uri="{FF2B5EF4-FFF2-40B4-BE49-F238E27FC236}">
              <a16:creationId xmlns:a16="http://schemas.microsoft.com/office/drawing/2014/main" id="{E388B3E4-0BA3-44A5-A806-FD5C3042EB9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77" name="Text Box 4">
          <a:extLst>
            <a:ext uri="{FF2B5EF4-FFF2-40B4-BE49-F238E27FC236}">
              <a16:creationId xmlns:a16="http://schemas.microsoft.com/office/drawing/2014/main" id="{93D182F6-F09B-4AA0-BB2A-3E571322346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178" name="Text Box 6">
          <a:extLst>
            <a:ext uri="{FF2B5EF4-FFF2-40B4-BE49-F238E27FC236}">
              <a16:creationId xmlns:a16="http://schemas.microsoft.com/office/drawing/2014/main" id="{8446F262-CD36-4455-A260-8BF016CB54B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79" name="Text Box 4">
          <a:extLst>
            <a:ext uri="{FF2B5EF4-FFF2-40B4-BE49-F238E27FC236}">
              <a16:creationId xmlns:a16="http://schemas.microsoft.com/office/drawing/2014/main" id="{377970E6-8DA0-4ACC-8FC1-B3C7103CD0C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180" name="Text Box 6">
          <a:extLst>
            <a:ext uri="{FF2B5EF4-FFF2-40B4-BE49-F238E27FC236}">
              <a16:creationId xmlns:a16="http://schemas.microsoft.com/office/drawing/2014/main" id="{769CB508-4385-44F4-B5C6-F79CFE70AA4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81" name="Text Box 4">
          <a:extLst>
            <a:ext uri="{FF2B5EF4-FFF2-40B4-BE49-F238E27FC236}">
              <a16:creationId xmlns:a16="http://schemas.microsoft.com/office/drawing/2014/main" id="{3AC053B6-79B6-4880-9222-1581E43ABB0B}"/>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82" name="Text Box 6">
          <a:extLst>
            <a:ext uri="{FF2B5EF4-FFF2-40B4-BE49-F238E27FC236}">
              <a16:creationId xmlns:a16="http://schemas.microsoft.com/office/drawing/2014/main" id="{8BB135BC-63E2-4FE9-85F8-C4356A27D21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83" name="Text Box 4">
          <a:extLst>
            <a:ext uri="{FF2B5EF4-FFF2-40B4-BE49-F238E27FC236}">
              <a16:creationId xmlns:a16="http://schemas.microsoft.com/office/drawing/2014/main" id="{0936BF0E-993E-495C-801A-108893EEA8E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84" name="Text Box 6">
          <a:extLst>
            <a:ext uri="{FF2B5EF4-FFF2-40B4-BE49-F238E27FC236}">
              <a16:creationId xmlns:a16="http://schemas.microsoft.com/office/drawing/2014/main" id="{A3D99AC4-C2A1-4798-9207-70C542650F7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85" name="Text Box 4">
          <a:extLst>
            <a:ext uri="{FF2B5EF4-FFF2-40B4-BE49-F238E27FC236}">
              <a16:creationId xmlns:a16="http://schemas.microsoft.com/office/drawing/2014/main" id="{73862859-A6EA-465F-9456-C780C9E90F4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86" name="Text Box 6">
          <a:extLst>
            <a:ext uri="{FF2B5EF4-FFF2-40B4-BE49-F238E27FC236}">
              <a16:creationId xmlns:a16="http://schemas.microsoft.com/office/drawing/2014/main" id="{8ADB3B05-485A-4D40-BB04-0540A56DFF1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87" name="Text Box 4">
          <a:extLst>
            <a:ext uri="{FF2B5EF4-FFF2-40B4-BE49-F238E27FC236}">
              <a16:creationId xmlns:a16="http://schemas.microsoft.com/office/drawing/2014/main" id="{6274AC0C-085B-400B-AE3C-AFC048B50FA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88" name="Text Box 6">
          <a:extLst>
            <a:ext uri="{FF2B5EF4-FFF2-40B4-BE49-F238E27FC236}">
              <a16:creationId xmlns:a16="http://schemas.microsoft.com/office/drawing/2014/main" id="{150F9658-4BEB-4A2E-BA2B-DCD78EB13119}"/>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89" name="Text Box 4">
          <a:extLst>
            <a:ext uri="{FF2B5EF4-FFF2-40B4-BE49-F238E27FC236}">
              <a16:creationId xmlns:a16="http://schemas.microsoft.com/office/drawing/2014/main" id="{FAFCBCBE-0412-4012-A189-BE12BB127CF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190" name="Text Box 6">
          <a:extLst>
            <a:ext uri="{FF2B5EF4-FFF2-40B4-BE49-F238E27FC236}">
              <a16:creationId xmlns:a16="http://schemas.microsoft.com/office/drawing/2014/main" id="{9AF9AEF2-8290-4032-9926-592F08C1B8E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91" name="Text Box 4">
          <a:extLst>
            <a:ext uri="{FF2B5EF4-FFF2-40B4-BE49-F238E27FC236}">
              <a16:creationId xmlns:a16="http://schemas.microsoft.com/office/drawing/2014/main" id="{E8A29BCA-14FE-4768-B9C7-EAB41FB0241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192" name="Text Box 6">
          <a:extLst>
            <a:ext uri="{FF2B5EF4-FFF2-40B4-BE49-F238E27FC236}">
              <a16:creationId xmlns:a16="http://schemas.microsoft.com/office/drawing/2014/main" id="{83392DF8-6AA1-47EB-B959-8A3236FF57A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93" name="Text Box 4">
          <a:extLst>
            <a:ext uri="{FF2B5EF4-FFF2-40B4-BE49-F238E27FC236}">
              <a16:creationId xmlns:a16="http://schemas.microsoft.com/office/drawing/2014/main" id="{361D2B6B-740E-4072-9EA2-D83402ACDDD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194" name="Text Box 6">
          <a:extLst>
            <a:ext uri="{FF2B5EF4-FFF2-40B4-BE49-F238E27FC236}">
              <a16:creationId xmlns:a16="http://schemas.microsoft.com/office/drawing/2014/main" id="{C7BA1BA6-A045-464F-AECB-83FD03B69A4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95" name="Text Box 4">
          <a:extLst>
            <a:ext uri="{FF2B5EF4-FFF2-40B4-BE49-F238E27FC236}">
              <a16:creationId xmlns:a16="http://schemas.microsoft.com/office/drawing/2014/main" id="{2A14FD2D-7119-463A-9D67-4014C61E2EA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196" name="Text Box 6">
          <a:extLst>
            <a:ext uri="{FF2B5EF4-FFF2-40B4-BE49-F238E27FC236}">
              <a16:creationId xmlns:a16="http://schemas.microsoft.com/office/drawing/2014/main" id="{521F5538-3197-450D-8748-F4FEBA6F0CC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97" name="Text Box 4">
          <a:extLst>
            <a:ext uri="{FF2B5EF4-FFF2-40B4-BE49-F238E27FC236}">
              <a16:creationId xmlns:a16="http://schemas.microsoft.com/office/drawing/2014/main" id="{27BFB014-82C0-4AE2-B17B-8C427EC0396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98" name="Text Box 6">
          <a:extLst>
            <a:ext uri="{FF2B5EF4-FFF2-40B4-BE49-F238E27FC236}">
              <a16:creationId xmlns:a16="http://schemas.microsoft.com/office/drawing/2014/main" id="{098CBC0D-2D72-48AE-91D8-3B40DB1A083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199" name="Text Box 4">
          <a:extLst>
            <a:ext uri="{FF2B5EF4-FFF2-40B4-BE49-F238E27FC236}">
              <a16:creationId xmlns:a16="http://schemas.microsoft.com/office/drawing/2014/main" id="{F7E04186-4712-415F-ADE6-A2F40308461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00" name="Text Box 6">
          <a:extLst>
            <a:ext uri="{FF2B5EF4-FFF2-40B4-BE49-F238E27FC236}">
              <a16:creationId xmlns:a16="http://schemas.microsoft.com/office/drawing/2014/main" id="{3A306EE2-D65C-4D76-A59A-3EB9C7686D1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01" name="Text Box 4">
          <a:extLst>
            <a:ext uri="{FF2B5EF4-FFF2-40B4-BE49-F238E27FC236}">
              <a16:creationId xmlns:a16="http://schemas.microsoft.com/office/drawing/2014/main" id="{15EE2931-B477-4C26-A45A-7A1AAA4AD0E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02" name="Text Box 6">
          <a:extLst>
            <a:ext uri="{FF2B5EF4-FFF2-40B4-BE49-F238E27FC236}">
              <a16:creationId xmlns:a16="http://schemas.microsoft.com/office/drawing/2014/main" id="{063B00FD-EDAC-4FA5-87B7-F71ED52AA30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03" name="Text Box 4">
          <a:extLst>
            <a:ext uri="{FF2B5EF4-FFF2-40B4-BE49-F238E27FC236}">
              <a16:creationId xmlns:a16="http://schemas.microsoft.com/office/drawing/2014/main" id="{652E22A2-8D23-4C87-BC97-C75E8179E4B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04" name="Text Box 6">
          <a:extLst>
            <a:ext uri="{FF2B5EF4-FFF2-40B4-BE49-F238E27FC236}">
              <a16:creationId xmlns:a16="http://schemas.microsoft.com/office/drawing/2014/main" id="{57CE9961-1789-4ADD-8498-550DA4E8500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05" name="Text Box 4">
          <a:extLst>
            <a:ext uri="{FF2B5EF4-FFF2-40B4-BE49-F238E27FC236}">
              <a16:creationId xmlns:a16="http://schemas.microsoft.com/office/drawing/2014/main" id="{AA1AB30E-58A2-4D14-A8F6-A915D83A746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06" name="Text Box 6">
          <a:extLst>
            <a:ext uri="{FF2B5EF4-FFF2-40B4-BE49-F238E27FC236}">
              <a16:creationId xmlns:a16="http://schemas.microsoft.com/office/drawing/2014/main" id="{7F173E86-E729-47D6-9171-7375AB060CD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07" name="Text Box 4">
          <a:extLst>
            <a:ext uri="{FF2B5EF4-FFF2-40B4-BE49-F238E27FC236}">
              <a16:creationId xmlns:a16="http://schemas.microsoft.com/office/drawing/2014/main" id="{FC4EA2E3-0897-4B57-861A-901C4632FC8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08" name="Text Box 6">
          <a:extLst>
            <a:ext uri="{FF2B5EF4-FFF2-40B4-BE49-F238E27FC236}">
              <a16:creationId xmlns:a16="http://schemas.microsoft.com/office/drawing/2014/main" id="{1706790D-1852-4817-AB0D-F69ACBD9FC1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09" name="Text Box 4">
          <a:extLst>
            <a:ext uri="{FF2B5EF4-FFF2-40B4-BE49-F238E27FC236}">
              <a16:creationId xmlns:a16="http://schemas.microsoft.com/office/drawing/2014/main" id="{B5A9048D-281D-43A9-B97D-EE87996408A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10" name="Text Box 6">
          <a:extLst>
            <a:ext uri="{FF2B5EF4-FFF2-40B4-BE49-F238E27FC236}">
              <a16:creationId xmlns:a16="http://schemas.microsoft.com/office/drawing/2014/main" id="{5CB13F21-E4A5-4FF9-BFE9-E3D2C1306D0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11" name="Text Box 4">
          <a:extLst>
            <a:ext uri="{FF2B5EF4-FFF2-40B4-BE49-F238E27FC236}">
              <a16:creationId xmlns:a16="http://schemas.microsoft.com/office/drawing/2014/main" id="{6271CC41-12EE-4A33-93AA-C30AD75DF5A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12" name="Text Box 6">
          <a:extLst>
            <a:ext uri="{FF2B5EF4-FFF2-40B4-BE49-F238E27FC236}">
              <a16:creationId xmlns:a16="http://schemas.microsoft.com/office/drawing/2014/main" id="{01685A93-3635-4A47-8A13-D8FD54956FE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13" name="Text Box 4">
          <a:extLst>
            <a:ext uri="{FF2B5EF4-FFF2-40B4-BE49-F238E27FC236}">
              <a16:creationId xmlns:a16="http://schemas.microsoft.com/office/drawing/2014/main" id="{48252EEA-4232-4EAB-A89D-64177AD3D9A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14" name="Text Box 6">
          <a:extLst>
            <a:ext uri="{FF2B5EF4-FFF2-40B4-BE49-F238E27FC236}">
              <a16:creationId xmlns:a16="http://schemas.microsoft.com/office/drawing/2014/main" id="{084BD0C7-C017-494D-BAAC-A4BE8BDDD51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15" name="Text Box 4">
          <a:extLst>
            <a:ext uri="{FF2B5EF4-FFF2-40B4-BE49-F238E27FC236}">
              <a16:creationId xmlns:a16="http://schemas.microsoft.com/office/drawing/2014/main" id="{FBC7B228-8844-4B66-A43D-509C2F064FC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16" name="Text Box 6">
          <a:extLst>
            <a:ext uri="{FF2B5EF4-FFF2-40B4-BE49-F238E27FC236}">
              <a16:creationId xmlns:a16="http://schemas.microsoft.com/office/drawing/2014/main" id="{05735EC2-4364-4E48-9C16-771D849D164D}"/>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17" name="Text Box 4">
          <a:extLst>
            <a:ext uri="{FF2B5EF4-FFF2-40B4-BE49-F238E27FC236}">
              <a16:creationId xmlns:a16="http://schemas.microsoft.com/office/drawing/2014/main" id="{FEF1268C-5F68-4091-8B13-72192D1EE4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18" name="Text Box 6">
          <a:extLst>
            <a:ext uri="{FF2B5EF4-FFF2-40B4-BE49-F238E27FC236}">
              <a16:creationId xmlns:a16="http://schemas.microsoft.com/office/drawing/2014/main" id="{AC1B4EB3-1AF1-452C-BC77-06930B156E2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19" name="Text Box 4">
          <a:extLst>
            <a:ext uri="{FF2B5EF4-FFF2-40B4-BE49-F238E27FC236}">
              <a16:creationId xmlns:a16="http://schemas.microsoft.com/office/drawing/2014/main" id="{CACCEE6B-70CD-4284-9CD9-2FD203DB9CB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20" name="Text Box 6">
          <a:extLst>
            <a:ext uri="{FF2B5EF4-FFF2-40B4-BE49-F238E27FC236}">
              <a16:creationId xmlns:a16="http://schemas.microsoft.com/office/drawing/2014/main" id="{7D6F705E-C109-4F0A-AB39-919D3A668EA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21" name="Text Box 4">
          <a:extLst>
            <a:ext uri="{FF2B5EF4-FFF2-40B4-BE49-F238E27FC236}">
              <a16:creationId xmlns:a16="http://schemas.microsoft.com/office/drawing/2014/main" id="{98B8F3E1-5F5B-4F65-99CC-1156F1FA5D0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22" name="Text Box 6">
          <a:extLst>
            <a:ext uri="{FF2B5EF4-FFF2-40B4-BE49-F238E27FC236}">
              <a16:creationId xmlns:a16="http://schemas.microsoft.com/office/drawing/2014/main" id="{6C74EC34-26DD-4DF9-AAF4-1E3C5996D6C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23" name="Text Box 4">
          <a:extLst>
            <a:ext uri="{FF2B5EF4-FFF2-40B4-BE49-F238E27FC236}">
              <a16:creationId xmlns:a16="http://schemas.microsoft.com/office/drawing/2014/main" id="{47130CB8-9ADA-41DC-A5E9-2165B65AF69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24" name="Text Box 6">
          <a:extLst>
            <a:ext uri="{FF2B5EF4-FFF2-40B4-BE49-F238E27FC236}">
              <a16:creationId xmlns:a16="http://schemas.microsoft.com/office/drawing/2014/main" id="{D6B9BB57-6108-4421-B789-52E0AD33F0B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25" name="Text Box 4">
          <a:extLst>
            <a:ext uri="{FF2B5EF4-FFF2-40B4-BE49-F238E27FC236}">
              <a16:creationId xmlns:a16="http://schemas.microsoft.com/office/drawing/2014/main" id="{BE823A97-0454-4B10-A0AE-842228CA80A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26" name="Text Box 6">
          <a:extLst>
            <a:ext uri="{FF2B5EF4-FFF2-40B4-BE49-F238E27FC236}">
              <a16:creationId xmlns:a16="http://schemas.microsoft.com/office/drawing/2014/main" id="{2E29AAED-2BA6-4BC7-9843-C1A1E54B76E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27" name="Text Box 4">
          <a:extLst>
            <a:ext uri="{FF2B5EF4-FFF2-40B4-BE49-F238E27FC236}">
              <a16:creationId xmlns:a16="http://schemas.microsoft.com/office/drawing/2014/main" id="{75583FE7-D641-4F71-858C-7D67CA43636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28" name="Text Box 6">
          <a:extLst>
            <a:ext uri="{FF2B5EF4-FFF2-40B4-BE49-F238E27FC236}">
              <a16:creationId xmlns:a16="http://schemas.microsoft.com/office/drawing/2014/main" id="{53ACD654-BF5D-49BE-92D2-6470494627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29" name="Text Box 4">
          <a:extLst>
            <a:ext uri="{FF2B5EF4-FFF2-40B4-BE49-F238E27FC236}">
              <a16:creationId xmlns:a16="http://schemas.microsoft.com/office/drawing/2014/main" id="{9FC60AD3-3C33-41C0-9E2B-30C6C2AF20E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30" name="Text Box 6">
          <a:extLst>
            <a:ext uri="{FF2B5EF4-FFF2-40B4-BE49-F238E27FC236}">
              <a16:creationId xmlns:a16="http://schemas.microsoft.com/office/drawing/2014/main" id="{0B81B3F0-4375-498C-A152-E1185771CCA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31" name="Text Box 4">
          <a:extLst>
            <a:ext uri="{FF2B5EF4-FFF2-40B4-BE49-F238E27FC236}">
              <a16:creationId xmlns:a16="http://schemas.microsoft.com/office/drawing/2014/main" id="{063014DB-6314-4B99-B4F4-B6AAA37126C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32" name="Text Box 6">
          <a:extLst>
            <a:ext uri="{FF2B5EF4-FFF2-40B4-BE49-F238E27FC236}">
              <a16:creationId xmlns:a16="http://schemas.microsoft.com/office/drawing/2014/main" id="{506E068E-E60E-4CE1-87BE-410FDAF1FF3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33" name="Text Box 4">
          <a:extLst>
            <a:ext uri="{FF2B5EF4-FFF2-40B4-BE49-F238E27FC236}">
              <a16:creationId xmlns:a16="http://schemas.microsoft.com/office/drawing/2014/main" id="{40551A91-842F-438D-8981-8F50ECD510B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34" name="Text Box 6">
          <a:extLst>
            <a:ext uri="{FF2B5EF4-FFF2-40B4-BE49-F238E27FC236}">
              <a16:creationId xmlns:a16="http://schemas.microsoft.com/office/drawing/2014/main" id="{28E884C1-6FA5-4526-ACB9-9B7D5840CD3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35" name="Text Box 4">
          <a:extLst>
            <a:ext uri="{FF2B5EF4-FFF2-40B4-BE49-F238E27FC236}">
              <a16:creationId xmlns:a16="http://schemas.microsoft.com/office/drawing/2014/main" id="{FB54A13E-FBD4-45C5-A5B6-21053167CAF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36" name="Text Box 6">
          <a:extLst>
            <a:ext uri="{FF2B5EF4-FFF2-40B4-BE49-F238E27FC236}">
              <a16:creationId xmlns:a16="http://schemas.microsoft.com/office/drawing/2014/main" id="{B6992CE2-DF58-4284-B130-2199E167837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37" name="Text Box 4">
          <a:extLst>
            <a:ext uri="{FF2B5EF4-FFF2-40B4-BE49-F238E27FC236}">
              <a16:creationId xmlns:a16="http://schemas.microsoft.com/office/drawing/2014/main" id="{796C01C3-DD57-43F8-BCA0-235751F315F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38" name="Text Box 6">
          <a:extLst>
            <a:ext uri="{FF2B5EF4-FFF2-40B4-BE49-F238E27FC236}">
              <a16:creationId xmlns:a16="http://schemas.microsoft.com/office/drawing/2014/main" id="{80418361-45BB-4014-A469-79D80E0A77D4}"/>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239" name="Text Box 6">
          <a:extLst>
            <a:ext uri="{FF2B5EF4-FFF2-40B4-BE49-F238E27FC236}">
              <a16:creationId xmlns:a16="http://schemas.microsoft.com/office/drawing/2014/main" id="{99F866DE-E984-4D0C-B698-D6BADCAB5150}"/>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40" name="Text Box 4">
          <a:extLst>
            <a:ext uri="{FF2B5EF4-FFF2-40B4-BE49-F238E27FC236}">
              <a16:creationId xmlns:a16="http://schemas.microsoft.com/office/drawing/2014/main" id="{1EAC8852-6539-4C49-A094-530F070D11F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41" name="Text Box 6">
          <a:extLst>
            <a:ext uri="{FF2B5EF4-FFF2-40B4-BE49-F238E27FC236}">
              <a16:creationId xmlns:a16="http://schemas.microsoft.com/office/drawing/2014/main" id="{5E05E6D5-B8E4-40CD-A8C4-1A751516024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42" name="Text Box 4">
          <a:extLst>
            <a:ext uri="{FF2B5EF4-FFF2-40B4-BE49-F238E27FC236}">
              <a16:creationId xmlns:a16="http://schemas.microsoft.com/office/drawing/2014/main" id="{A360A75B-AA88-4545-A2F4-FE477C72158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43" name="Text Box 6">
          <a:extLst>
            <a:ext uri="{FF2B5EF4-FFF2-40B4-BE49-F238E27FC236}">
              <a16:creationId xmlns:a16="http://schemas.microsoft.com/office/drawing/2014/main" id="{21B4A199-FB53-4645-874D-319447AA442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244" name="Text Box 4">
          <a:extLst>
            <a:ext uri="{FF2B5EF4-FFF2-40B4-BE49-F238E27FC236}">
              <a16:creationId xmlns:a16="http://schemas.microsoft.com/office/drawing/2014/main" id="{3BF92402-3E5C-421D-81F9-A35F436CAF3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245" name="Text Box 6">
          <a:extLst>
            <a:ext uri="{FF2B5EF4-FFF2-40B4-BE49-F238E27FC236}">
              <a16:creationId xmlns:a16="http://schemas.microsoft.com/office/drawing/2014/main" id="{23EC827A-8F51-49AD-8231-940850EFB5B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46" name="Text Box 4">
          <a:extLst>
            <a:ext uri="{FF2B5EF4-FFF2-40B4-BE49-F238E27FC236}">
              <a16:creationId xmlns:a16="http://schemas.microsoft.com/office/drawing/2014/main" id="{5E95BAD9-71B8-4156-A167-7CE5079B684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47" name="Text Box 6">
          <a:extLst>
            <a:ext uri="{FF2B5EF4-FFF2-40B4-BE49-F238E27FC236}">
              <a16:creationId xmlns:a16="http://schemas.microsoft.com/office/drawing/2014/main" id="{880D81B1-20D2-4FEE-ADDE-E1A673A1D58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248" name="Text Box 4">
          <a:extLst>
            <a:ext uri="{FF2B5EF4-FFF2-40B4-BE49-F238E27FC236}">
              <a16:creationId xmlns:a16="http://schemas.microsoft.com/office/drawing/2014/main" id="{C15D51CB-4429-4CC4-BCB3-71064728C41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249" name="Text Box 6">
          <a:extLst>
            <a:ext uri="{FF2B5EF4-FFF2-40B4-BE49-F238E27FC236}">
              <a16:creationId xmlns:a16="http://schemas.microsoft.com/office/drawing/2014/main" id="{69F3FF0D-53AA-402F-9DE8-C334C59BB31B}"/>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50" name="Text Box 4">
          <a:extLst>
            <a:ext uri="{FF2B5EF4-FFF2-40B4-BE49-F238E27FC236}">
              <a16:creationId xmlns:a16="http://schemas.microsoft.com/office/drawing/2014/main" id="{34117F31-3420-412A-AC9F-C4C4110EBC9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51" name="Text Box 6">
          <a:extLst>
            <a:ext uri="{FF2B5EF4-FFF2-40B4-BE49-F238E27FC236}">
              <a16:creationId xmlns:a16="http://schemas.microsoft.com/office/drawing/2014/main" id="{B1E5DC28-CE12-42F8-B79C-D05FB76390F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52" name="Text Box 4">
          <a:extLst>
            <a:ext uri="{FF2B5EF4-FFF2-40B4-BE49-F238E27FC236}">
              <a16:creationId xmlns:a16="http://schemas.microsoft.com/office/drawing/2014/main" id="{2B547C1F-F99E-4720-8B66-C352442CE13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53" name="Text Box 6">
          <a:extLst>
            <a:ext uri="{FF2B5EF4-FFF2-40B4-BE49-F238E27FC236}">
              <a16:creationId xmlns:a16="http://schemas.microsoft.com/office/drawing/2014/main" id="{80CB8B1A-0483-4960-B375-70A940204C6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254" name="Text Box 4">
          <a:extLst>
            <a:ext uri="{FF2B5EF4-FFF2-40B4-BE49-F238E27FC236}">
              <a16:creationId xmlns:a16="http://schemas.microsoft.com/office/drawing/2014/main" id="{94EBA130-87FB-4B5F-97E2-5AD3614383AB}"/>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255" name="Text Box 6">
          <a:extLst>
            <a:ext uri="{FF2B5EF4-FFF2-40B4-BE49-F238E27FC236}">
              <a16:creationId xmlns:a16="http://schemas.microsoft.com/office/drawing/2014/main" id="{084FD6C6-D51E-491C-A64D-DE3893A16C6A}"/>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56" name="Text Box 4">
          <a:extLst>
            <a:ext uri="{FF2B5EF4-FFF2-40B4-BE49-F238E27FC236}">
              <a16:creationId xmlns:a16="http://schemas.microsoft.com/office/drawing/2014/main" id="{BDF8052E-8473-44F3-A879-726085E2D2A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257" name="Text Box 6">
          <a:extLst>
            <a:ext uri="{FF2B5EF4-FFF2-40B4-BE49-F238E27FC236}">
              <a16:creationId xmlns:a16="http://schemas.microsoft.com/office/drawing/2014/main" id="{68657CB2-1EED-4F65-9568-6BE79A746A4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258" name="Text Box 4">
          <a:extLst>
            <a:ext uri="{FF2B5EF4-FFF2-40B4-BE49-F238E27FC236}">
              <a16:creationId xmlns:a16="http://schemas.microsoft.com/office/drawing/2014/main" id="{483F55EF-9514-4A51-A92D-6C519BEC5744}"/>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259" name="Text Box 6">
          <a:extLst>
            <a:ext uri="{FF2B5EF4-FFF2-40B4-BE49-F238E27FC236}">
              <a16:creationId xmlns:a16="http://schemas.microsoft.com/office/drawing/2014/main" id="{8888DFD5-D263-4F9F-8BF1-05F104C0339A}"/>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60" name="Text Box 4">
          <a:extLst>
            <a:ext uri="{FF2B5EF4-FFF2-40B4-BE49-F238E27FC236}">
              <a16:creationId xmlns:a16="http://schemas.microsoft.com/office/drawing/2014/main" id="{EA8905BC-583E-4508-8B6F-3A3BFFAFF4A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61" name="Text Box 6">
          <a:extLst>
            <a:ext uri="{FF2B5EF4-FFF2-40B4-BE49-F238E27FC236}">
              <a16:creationId xmlns:a16="http://schemas.microsoft.com/office/drawing/2014/main" id="{B49F2210-EEA1-43C9-9E18-4349A348852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62" name="Text Box 4">
          <a:extLst>
            <a:ext uri="{FF2B5EF4-FFF2-40B4-BE49-F238E27FC236}">
              <a16:creationId xmlns:a16="http://schemas.microsoft.com/office/drawing/2014/main" id="{184659D5-ADD4-4526-97FC-E3993D14333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63" name="Text Box 6">
          <a:extLst>
            <a:ext uri="{FF2B5EF4-FFF2-40B4-BE49-F238E27FC236}">
              <a16:creationId xmlns:a16="http://schemas.microsoft.com/office/drawing/2014/main" id="{B48DD18A-E73A-4EF0-B878-78B850FE64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64" name="Text Box 4">
          <a:extLst>
            <a:ext uri="{FF2B5EF4-FFF2-40B4-BE49-F238E27FC236}">
              <a16:creationId xmlns:a16="http://schemas.microsoft.com/office/drawing/2014/main" id="{391E383B-6D84-4EA5-98D5-04192DC9306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65" name="Text Box 6">
          <a:extLst>
            <a:ext uri="{FF2B5EF4-FFF2-40B4-BE49-F238E27FC236}">
              <a16:creationId xmlns:a16="http://schemas.microsoft.com/office/drawing/2014/main" id="{B015D8EB-E84A-4152-9CDF-41BAF8A3882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66" name="Text Box 4">
          <a:extLst>
            <a:ext uri="{FF2B5EF4-FFF2-40B4-BE49-F238E27FC236}">
              <a16:creationId xmlns:a16="http://schemas.microsoft.com/office/drawing/2014/main" id="{98D202C6-45A2-46A2-996F-3BD601C2C4F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267" name="Text Box 6">
          <a:extLst>
            <a:ext uri="{FF2B5EF4-FFF2-40B4-BE49-F238E27FC236}">
              <a16:creationId xmlns:a16="http://schemas.microsoft.com/office/drawing/2014/main" id="{C933EB1A-4764-4BDE-A78C-4D4247139DA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68" name="Text Box 4">
          <a:extLst>
            <a:ext uri="{FF2B5EF4-FFF2-40B4-BE49-F238E27FC236}">
              <a16:creationId xmlns:a16="http://schemas.microsoft.com/office/drawing/2014/main" id="{7E92ED23-B254-4002-BC33-56306E37D78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69" name="Text Box 6">
          <a:extLst>
            <a:ext uri="{FF2B5EF4-FFF2-40B4-BE49-F238E27FC236}">
              <a16:creationId xmlns:a16="http://schemas.microsoft.com/office/drawing/2014/main" id="{52A19EC1-4190-4E50-B786-0CB5A7B7F31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70" name="Text Box 4">
          <a:extLst>
            <a:ext uri="{FF2B5EF4-FFF2-40B4-BE49-F238E27FC236}">
              <a16:creationId xmlns:a16="http://schemas.microsoft.com/office/drawing/2014/main" id="{063410A4-9ECF-47B4-B73C-465BDD40094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71" name="Text Box 6">
          <a:extLst>
            <a:ext uri="{FF2B5EF4-FFF2-40B4-BE49-F238E27FC236}">
              <a16:creationId xmlns:a16="http://schemas.microsoft.com/office/drawing/2014/main" id="{B45AD9B8-FA08-4264-9931-6C6747AC791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72" name="Text Box 4">
          <a:extLst>
            <a:ext uri="{FF2B5EF4-FFF2-40B4-BE49-F238E27FC236}">
              <a16:creationId xmlns:a16="http://schemas.microsoft.com/office/drawing/2014/main" id="{454D1B94-2306-4618-8D1D-635D88241EE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73" name="Text Box 6">
          <a:extLst>
            <a:ext uri="{FF2B5EF4-FFF2-40B4-BE49-F238E27FC236}">
              <a16:creationId xmlns:a16="http://schemas.microsoft.com/office/drawing/2014/main" id="{991A54F1-A6D6-47E0-9D98-A57DDF7FF26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74" name="Text Box 4">
          <a:extLst>
            <a:ext uri="{FF2B5EF4-FFF2-40B4-BE49-F238E27FC236}">
              <a16:creationId xmlns:a16="http://schemas.microsoft.com/office/drawing/2014/main" id="{AEC742B7-1BB9-4F66-B0BC-93A817D1CE8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75" name="Text Box 6">
          <a:extLst>
            <a:ext uri="{FF2B5EF4-FFF2-40B4-BE49-F238E27FC236}">
              <a16:creationId xmlns:a16="http://schemas.microsoft.com/office/drawing/2014/main" id="{049996AD-A80B-499E-825D-B3BB6D969E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76" name="Text Box 4">
          <a:extLst>
            <a:ext uri="{FF2B5EF4-FFF2-40B4-BE49-F238E27FC236}">
              <a16:creationId xmlns:a16="http://schemas.microsoft.com/office/drawing/2014/main" id="{BC71679A-E7A0-422E-A27F-30E3828CF03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77" name="Text Box 6">
          <a:extLst>
            <a:ext uri="{FF2B5EF4-FFF2-40B4-BE49-F238E27FC236}">
              <a16:creationId xmlns:a16="http://schemas.microsoft.com/office/drawing/2014/main" id="{1002E140-5CB3-47F4-93C9-0A778407B6E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78" name="Text Box 4">
          <a:extLst>
            <a:ext uri="{FF2B5EF4-FFF2-40B4-BE49-F238E27FC236}">
              <a16:creationId xmlns:a16="http://schemas.microsoft.com/office/drawing/2014/main" id="{A17A2066-3141-4F29-8F7F-8659B825943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79" name="Text Box 6">
          <a:extLst>
            <a:ext uri="{FF2B5EF4-FFF2-40B4-BE49-F238E27FC236}">
              <a16:creationId xmlns:a16="http://schemas.microsoft.com/office/drawing/2014/main" id="{D1C37049-5875-4AA2-A4FE-E1CC9ACE4B0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80" name="Text Box 4">
          <a:extLst>
            <a:ext uri="{FF2B5EF4-FFF2-40B4-BE49-F238E27FC236}">
              <a16:creationId xmlns:a16="http://schemas.microsoft.com/office/drawing/2014/main" id="{4871FDDD-B6F6-4329-8CFD-4BBB2D74627D}"/>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81" name="Text Box 6">
          <a:extLst>
            <a:ext uri="{FF2B5EF4-FFF2-40B4-BE49-F238E27FC236}">
              <a16:creationId xmlns:a16="http://schemas.microsoft.com/office/drawing/2014/main" id="{9D54FEB1-1063-472C-8BD7-02EE9FB6A2D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82" name="Text Box 4">
          <a:extLst>
            <a:ext uri="{FF2B5EF4-FFF2-40B4-BE49-F238E27FC236}">
              <a16:creationId xmlns:a16="http://schemas.microsoft.com/office/drawing/2014/main" id="{03118CF7-F083-4334-B65A-AD61193D48D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83" name="Text Box 6">
          <a:extLst>
            <a:ext uri="{FF2B5EF4-FFF2-40B4-BE49-F238E27FC236}">
              <a16:creationId xmlns:a16="http://schemas.microsoft.com/office/drawing/2014/main" id="{3DED8F04-49A1-4B46-8EC5-5AAA1A8A6EF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84" name="Text Box 4">
          <a:extLst>
            <a:ext uri="{FF2B5EF4-FFF2-40B4-BE49-F238E27FC236}">
              <a16:creationId xmlns:a16="http://schemas.microsoft.com/office/drawing/2014/main" id="{311F2692-97DD-4FC0-A944-16F3C62FB3BE}"/>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285" name="Text Box 6">
          <a:extLst>
            <a:ext uri="{FF2B5EF4-FFF2-40B4-BE49-F238E27FC236}">
              <a16:creationId xmlns:a16="http://schemas.microsoft.com/office/drawing/2014/main" id="{6E1C5C4E-1D55-4D00-9E29-810817986FA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86" name="Text Box 4">
          <a:extLst>
            <a:ext uri="{FF2B5EF4-FFF2-40B4-BE49-F238E27FC236}">
              <a16:creationId xmlns:a16="http://schemas.microsoft.com/office/drawing/2014/main" id="{FB648B05-6AA9-43AA-8F4D-AF7AF165D88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287" name="Text Box 6">
          <a:extLst>
            <a:ext uri="{FF2B5EF4-FFF2-40B4-BE49-F238E27FC236}">
              <a16:creationId xmlns:a16="http://schemas.microsoft.com/office/drawing/2014/main" id="{13FAB0B2-36A0-431D-8619-FC814F95FD0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88" name="Text Box 4">
          <a:extLst>
            <a:ext uri="{FF2B5EF4-FFF2-40B4-BE49-F238E27FC236}">
              <a16:creationId xmlns:a16="http://schemas.microsoft.com/office/drawing/2014/main" id="{20967D37-5FC7-4E83-B224-B1929CAD2CD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289" name="Text Box 6">
          <a:extLst>
            <a:ext uri="{FF2B5EF4-FFF2-40B4-BE49-F238E27FC236}">
              <a16:creationId xmlns:a16="http://schemas.microsoft.com/office/drawing/2014/main" id="{EF9E4E1C-46C3-46A2-9984-20924F09E24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290" name="Text Box 6">
          <a:extLst>
            <a:ext uri="{FF2B5EF4-FFF2-40B4-BE49-F238E27FC236}">
              <a16:creationId xmlns:a16="http://schemas.microsoft.com/office/drawing/2014/main" id="{476C4F50-05CD-43A1-99A0-EAD3D7D2EB29}"/>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91" name="Text Box 4">
          <a:extLst>
            <a:ext uri="{FF2B5EF4-FFF2-40B4-BE49-F238E27FC236}">
              <a16:creationId xmlns:a16="http://schemas.microsoft.com/office/drawing/2014/main" id="{AA3F655B-EFAE-4711-A072-1E42A648175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292" name="Text Box 6">
          <a:extLst>
            <a:ext uri="{FF2B5EF4-FFF2-40B4-BE49-F238E27FC236}">
              <a16:creationId xmlns:a16="http://schemas.microsoft.com/office/drawing/2014/main" id="{36B8A7AB-02AD-4AAC-A485-63C935CBEE3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93" name="Text Box 4">
          <a:extLst>
            <a:ext uri="{FF2B5EF4-FFF2-40B4-BE49-F238E27FC236}">
              <a16:creationId xmlns:a16="http://schemas.microsoft.com/office/drawing/2014/main" id="{ECC86BDB-DE96-4942-9757-A97DAD94249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94" name="Text Box 6">
          <a:extLst>
            <a:ext uri="{FF2B5EF4-FFF2-40B4-BE49-F238E27FC236}">
              <a16:creationId xmlns:a16="http://schemas.microsoft.com/office/drawing/2014/main" id="{4182D20F-C025-47BD-97CF-884E22D2835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95" name="Text Box 4">
          <a:extLst>
            <a:ext uri="{FF2B5EF4-FFF2-40B4-BE49-F238E27FC236}">
              <a16:creationId xmlns:a16="http://schemas.microsoft.com/office/drawing/2014/main" id="{60B9D285-047A-467E-94FA-31015423A6D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296" name="Text Box 6">
          <a:extLst>
            <a:ext uri="{FF2B5EF4-FFF2-40B4-BE49-F238E27FC236}">
              <a16:creationId xmlns:a16="http://schemas.microsoft.com/office/drawing/2014/main" id="{828111A6-A789-489D-9927-834BC3BFB44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97" name="Text Box 4">
          <a:extLst>
            <a:ext uri="{FF2B5EF4-FFF2-40B4-BE49-F238E27FC236}">
              <a16:creationId xmlns:a16="http://schemas.microsoft.com/office/drawing/2014/main" id="{225F16D9-3223-442F-A2FF-B0809D642D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298" name="Text Box 6">
          <a:extLst>
            <a:ext uri="{FF2B5EF4-FFF2-40B4-BE49-F238E27FC236}">
              <a16:creationId xmlns:a16="http://schemas.microsoft.com/office/drawing/2014/main" id="{4C93CCAB-51F5-4E5D-AF55-1BAD78CCB81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299" name="Text Box 4">
          <a:extLst>
            <a:ext uri="{FF2B5EF4-FFF2-40B4-BE49-F238E27FC236}">
              <a16:creationId xmlns:a16="http://schemas.microsoft.com/office/drawing/2014/main" id="{1782E98D-021B-45EB-9EDD-B8D550613436}"/>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300" name="Text Box 6">
          <a:extLst>
            <a:ext uri="{FF2B5EF4-FFF2-40B4-BE49-F238E27FC236}">
              <a16:creationId xmlns:a16="http://schemas.microsoft.com/office/drawing/2014/main" id="{919391A9-08A0-478C-9FF3-354FAA476CD6}"/>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01" name="Text Box 4">
          <a:extLst>
            <a:ext uri="{FF2B5EF4-FFF2-40B4-BE49-F238E27FC236}">
              <a16:creationId xmlns:a16="http://schemas.microsoft.com/office/drawing/2014/main" id="{AD6B7D6A-A78B-4926-AFF9-16F7471C81F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02" name="Text Box 6">
          <a:extLst>
            <a:ext uri="{FF2B5EF4-FFF2-40B4-BE49-F238E27FC236}">
              <a16:creationId xmlns:a16="http://schemas.microsoft.com/office/drawing/2014/main" id="{921C9047-259C-4CB6-AD7F-C731E98C01E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03" name="Text Box 4">
          <a:extLst>
            <a:ext uri="{FF2B5EF4-FFF2-40B4-BE49-F238E27FC236}">
              <a16:creationId xmlns:a16="http://schemas.microsoft.com/office/drawing/2014/main" id="{067E7E79-FC0F-4537-BAAC-6ABDD31404A4}"/>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04" name="Text Box 6">
          <a:extLst>
            <a:ext uri="{FF2B5EF4-FFF2-40B4-BE49-F238E27FC236}">
              <a16:creationId xmlns:a16="http://schemas.microsoft.com/office/drawing/2014/main" id="{0DB676A2-AEB5-4373-80AD-50753606BE8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305" name="Text Box 6">
          <a:extLst>
            <a:ext uri="{FF2B5EF4-FFF2-40B4-BE49-F238E27FC236}">
              <a16:creationId xmlns:a16="http://schemas.microsoft.com/office/drawing/2014/main" id="{CE705269-8968-4FF8-AD4C-429497AD8383}"/>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06" name="Text Box 4">
          <a:extLst>
            <a:ext uri="{FF2B5EF4-FFF2-40B4-BE49-F238E27FC236}">
              <a16:creationId xmlns:a16="http://schemas.microsoft.com/office/drawing/2014/main" id="{1C9E3B72-48CF-460B-AB81-AAD1A3A2463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07" name="Text Box 6">
          <a:extLst>
            <a:ext uri="{FF2B5EF4-FFF2-40B4-BE49-F238E27FC236}">
              <a16:creationId xmlns:a16="http://schemas.microsoft.com/office/drawing/2014/main" id="{ACD89D7F-9D9B-47E0-B33E-4B6D2680FE3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08" name="Text Box 4">
          <a:extLst>
            <a:ext uri="{FF2B5EF4-FFF2-40B4-BE49-F238E27FC236}">
              <a16:creationId xmlns:a16="http://schemas.microsoft.com/office/drawing/2014/main" id="{65F13E3C-2F3C-43FC-B352-16659306CCD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09" name="Text Box 6">
          <a:extLst>
            <a:ext uri="{FF2B5EF4-FFF2-40B4-BE49-F238E27FC236}">
              <a16:creationId xmlns:a16="http://schemas.microsoft.com/office/drawing/2014/main" id="{9915E2B6-2781-42FB-9B91-535E911D5FE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310" name="Text Box 6">
          <a:extLst>
            <a:ext uri="{FF2B5EF4-FFF2-40B4-BE49-F238E27FC236}">
              <a16:creationId xmlns:a16="http://schemas.microsoft.com/office/drawing/2014/main" id="{72DDE78F-B4FB-483C-987D-5EFAA7F7DA7D}"/>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311" name="Text Box 4">
          <a:extLst>
            <a:ext uri="{FF2B5EF4-FFF2-40B4-BE49-F238E27FC236}">
              <a16:creationId xmlns:a16="http://schemas.microsoft.com/office/drawing/2014/main" id="{BB19ABBB-2173-4623-A4AC-0EA2A02DAB81}"/>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312" name="Text Box 6">
          <a:extLst>
            <a:ext uri="{FF2B5EF4-FFF2-40B4-BE49-F238E27FC236}">
              <a16:creationId xmlns:a16="http://schemas.microsoft.com/office/drawing/2014/main" id="{26672CCF-704B-48E6-9D81-6D457703B988}"/>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4313" name="Text Box 4">
          <a:extLst>
            <a:ext uri="{FF2B5EF4-FFF2-40B4-BE49-F238E27FC236}">
              <a16:creationId xmlns:a16="http://schemas.microsoft.com/office/drawing/2014/main" id="{B430EC2F-4B38-4269-846F-90B80D6D7F8D}"/>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83851"/>
    <xdr:sp macro="" textlink="">
      <xdr:nvSpPr>
        <xdr:cNvPr id="4314" name="Text Box 6">
          <a:extLst>
            <a:ext uri="{FF2B5EF4-FFF2-40B4-BE49-F238E27FC236}">
              <a16:creationId xmlns:a16="http://schemas.microsoft.com/office/drawing/2014/main" id="{8A3F2D30-E643-4123-84C3-36EDBBD7F622}"/>
            </a:ext>
          </a:extLst>
        </xdr:cNvPr>
        <xdr:cNvSpPr txBox="1">
          <a:spLocks noChangeArrowheads="1"/>
        </xdr:cNvSpPr>
      </xdr:nvSpPr>
      <xdr:spPr bwMode="auto">
        <a:xfrm>
          <a:off x="1210805" y="82141017"/>
          <a:ext cx="76200"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15" name="Text Box 4">
          <a:extLst>
            <a:ext uri="{FF2B5EF4-FFF2-40B4-BE49-F238E27FC236}">
              <a16:creationId xmlns:a16="http://schemas.microsoft.com/office/drawing/2014/main" id="{9720FA01-C27D-47C2-BFC5-D3D8A18942F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16" name="Text Box 6">
          <a:extLst>
            <a:ext uri="{FF2B5EF4-FFF2-40B4-BE49-F238E27FC236}">
              <a16:creationId xmlns:a16="http://schemas.microsoft.com/office/drawing/2014/main" id="{1CFDA5B5-FC86-4C0B-B786-09E88CCA1FCF}"/>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17" name="Text Box 4">
          <a:extLst>
            <a:ext uri="{FF2B5EF4-FFF2-40B4-BE49-F238E27FC236}">
              <a16:creationId xmlns:a16="http://schemas.microsoft.com/office/drawing/2014/main" id="{B1E3683D-C6E6-4631-8ADD-989E773005F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18" name="Text Box 6">
          <a:extLst>
            <a:ext uri="{FF2B5EF4-FFF2-40B4-BE49-F238E27FC236}">
              <a16:creationId xmlns:a16="http://schemas.microsoft.com/office/drawing/2014/main" id="{393B4A29-2128-4267-BA01-784A82B3D93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19" name="Text Box 4">
          <a:extLst>
            <a:ext uri="{FF2B5EF4-FFF2-40B4-BE49-F238E27FC236}">
              <a16:creationId xmlns:a16="http://schemas.microsoft.com/office/drawing/2014/main" id="{457C072A-A18A-4624-8D58-CE68561248E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20" name="Text Box 6">
          <a:extLst>
            <a:ext uri="{FF2B5EF4-FFF2-40B4-BE49-F238E27FC236}">
              <a16:creationId xmlns:a16="http://schemas.microsoft.com/office/drawing/2014/main" id="{4A4768D1-73E1-482F-90D2-A45B1D54762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21" name="Text Box 4">
          <a:extLst>
            <a:ext uri="{FF2B5EF4-FFF2-40B4-BE49-F238E27FC236}">
              <a16:creationId xmlns:a16="http://schemas.microsoft.com/office/drawing/2014/main" id="{95A46B4A-A857-4E1C-9D4F-ED9565B5143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22" name="Text Box 6">
          <a:extLst>
            <a:ext uri="{FF2B5EF4-FFF2-40B4-BE49-F238E27FC236}">
              <a16:creationId xmlns:a16="http://schemas.microsoft.com/office/drawing/2014/main" id="{45A1EDF9-9D75-42C1-AB03-FE4F05CFB2F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323" name="Text Box 4">
          <a:extLst>
            <a:ext uri="{FF2B5EF4-FFF2-40B4-BE49-F238E27FC236}">
              <a16:creationId xmlns:a16="http://schemas.microsoft.com/office/drawing/2014/main" id="{9AD69F01-CA85-456A-B47B-0CAAECDB27FE}"/>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324" name="Text Box 6">
          <a:extLst>
            <a:ext uri="{FF2B5EF4-FFF2-40B4-BE49-F238E27FC236}">
              <a16:creationId xmlns:a16="http://schemas.microsoft.com/office/drawing/2014/main" id="{CF6243C2-EB0B-48D9-AE42-61E9751B0937}"/>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25" name="Text Box 4">
          <a:extLst>
            <a:ext uri="{FF2B5EF4-FFF2-40B4-BE49-F238E27FC236}">
              <a16:creationId xmlns:a16="http://schemas.microsoft.com/office/drawing/2014/main" id="{4B04CC23-2FC0-4479-8F48-9206F4BFE22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26" name="Text Box 6">
          <a:extLst>
            <a:ext uri="{FF2B5EF4-FFF2-40B4-BE49-F238E27FC236}">
              <a16:creationId xmlns:a16="http://schemas.microsoft.com/office/drawing/2014/main" id="{DA69390F-D4B6-45CC-80BF-EE892A98FEE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327" name="Text Box 4">
          <a:extLst>
            <a:ext uri="{FF2B5EF4-FFF2-40B4-BE49-F238E27FC236}">
              <a16:creationId xmlns:a16="http://schemas.microsoft.com/office/drawing/2014/main" id="{10FC5F34-EA64-4B35-9DEB-9C01179B834C}"/>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328" name="Text Box 6">
          <a:extLst>
            <a:ext uri="{FF2B5EF4-FFF2-40B4-BE49-F238E27FC236}">
              <a16:creationId xmlns:a16="http://schemas.microsoft.com/office/drawing/2014/main" id="{CAB74CC6-7591-46C8-BB7C-10D74A2B12B9}"/>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4329" name="Text Box 4">
          <a:extLst>
            <a:ext uri="{FF2B5EF4-FFF2-40B4-BE49-F238E27FC236}">
              <a16:creationId xmlns:a16="http://schemas.microsoft.com/office/drawing/2014/main" id="{102169B2-0F2F-4F74-AD85-AC343475C571}"/>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74326"/>
    <xdr:sp macro="" textlink="">
      <xdr:nvSpPr>
        <xdr:cNvPr id="4330" name="Text Box 6">
          <a:extLst>
            <a:ext uri="{FF2B5EF4-FFF2-40B4-BE49-F238E27FC236}">
              <a16:creationId xmlns:a16="http://schemas.microsoft.com/office/drawing/2014/main" id="{35B502AE-2071-4C84-9362-CD4EE5DE7128}"/>
            </a:ext>
          </a:extLst>
        </xdr:cNvPr>
        <xdr:cNvSpPr txBox="1">
          <a:spLocks noChangeArrowheads="1"/>
        </xdr:cNvSpPr>
      </xdr:nvSpPr>
      <xdr:spPr bwMode="auto">
        <a:xfrm>
          <a:off x="1210805" y="82141017"/>
          <a:ext cx="85725"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31" name="Text Box 4">
          <a:extLst>
            <a:ext uri="{FF2B5EF4-FFF2-40B4-BE49-F238E27FC236}">
              <a16:creationId xmlns:a16="http://schemas.microsoft.com/office/drawing/2014/main" id="{E6FB034F-F657-43FB-90D9-60CD08B6CDD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32" name="Text Box 6">
          <a:extLst>
            <a:ext uri="{FF2B5EF4-FFF2-40B4-BE49-F238E27FC236}">
              <a16:creationId xmlns:a16="http://schemas.microsoft.com/office/drawing/2014/main" id="{0B464C2D-04A0-40E9-A1BB-EC909DD3740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33" name="Text Box 4">
          <a:extLst>
            <a:ext uri="{FF2B5EF4-FFF2-40B4-BE49-F238E27FC236}">
              <a16:creationId xmlns:a16="http://schemas.microsoft.com/office/drawing/2014/main" id="{80E9092C-ED15-4F21-B9B1-0364FB31918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34" name="Text Box 6">
          <a:extLst>
            <a:ext uri="{FF2B5EF4-FFF2-40B4-BE49-F238E27FC236}">
              <a16:creationId xmlns:a16="http://schemas.microsoft.com/office/drawing/2014/main" id="{5FC8A36F-1894-4AB8-8EA8-451E5DFBFD3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35" name="Text Box 4">
          <a:extLst>
            <a:ext uri="{FF2B5EF4-FFF2-40B4-BE49-F238E27FC236}">
              <a16:creationId xmlns:a16="http://schemas.microsoft.com/office/drawing/2014/main" id="{9F00A0F3-AEFB-4DBE-B819-BD202D85A80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36" name="Text Box 6">
          <a:extLst>
            <a:ext uri="{FF2B5EF4-FFF2-40B4-BE49-F238E27FC236}">
              <a16:creationId xmlns:a16="http://schemas.microsoft.com/office/drawing/2014/main" id="{EF946D2E-A88C-4DC7-B58E-CFBC905147C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37" name="Text Box 4">
          <a:extLst>
            <a:ext uri="{FF2B5EF4-FFF2-40B4-BE49-F238E27FC236}">
              <a16:creationId xmlns:a16="http://schemas.microsoft.com/office/drawing/2014/main" id="{F06029CB-C324-48E5-8215-FD76AEFB885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38" name="Text Box 6">
          <a:extLst>
            <a:ext uri="{FF2B5EF4-FFF2-40B4-BE49-F238E27FC236}">
              <a16:creationId xmlns:a16="http://schemas.microsoft.com/office/drawing/2014/main" id="{C82BEF6A-9E87-4B18-A5A8-DFD04F96135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39" name="Text Box 4">
          <a:extLst>
            <a:ext uri="{FF2B5EF4-FFF2-40B4-BE49-F238E27FC236}">
              <a16:creationId xmlns:a16="http://schemas.microsoft.com/office/drawing/2014/main" id="{68CF0F69-7E2B-4259-BBF3-5E16BAC95FE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40" name="Text Box 6">
          <a:extLst>
            <a:ext uri="{FF2B5EF4-FFF2-40B4-BE49-F238E27FC236}">
              <a16:creationId xmlns:a16="http://schemas.microsoft.com/office/drawing/2014/main" id="{E148C3A7-2745-4FBC-89FA-853CAF8D1C2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41" name="Text Box 4">
          <a:extLst>
            <a:ext uri="{FF2B5EF4-FFF2-40B4-BE49-F238E27FC236}">
              <a16:creationId xmlns:a16="http://schemas.microsoft.com/office/drawing/2014/main" id="{FBCAFE74-BDBE-4BC5-A797-F70BF2A114F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42" name="Text Box 6">
          <a:extLst>
            <a:ext uri="{FF2B5EF4-FFF2-40B4-BE49-F238E27FC236}">
              <a16:creationId xmlns:a16="http://schemas.microsoft.com/office/drawing/2014/main" id="{D0F5AC66-6EFF-43D6-9367-061099D5501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43" name="Text Box 4">
          <a:extLst>
            <a:ext uri="{FF2B5EF4-FFF2-40B4-BE49-F238E27FC236}">
              <a16:creationId xmlns:a16="http://schemas.microsoft.com/office/drawing/2014/main" id="{214FAC38-12C7-4718-A235-37AADDF47BB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44" name="Text Box 6">
          <a:extLst>
            <a:ext uri="{FF2B5EF4-FFF2-40B4-BE49-F238E27FC236}">
              <a16:creationId xmlns:a16="http://schemas.microsoft.com/office/drawing/2014/main" id="{043A300C-73BE-41F7-BAEC-1D6DA27E5BE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45" name="Text Box 4">
          <a:extLst>
            <a:ext uri="{FF2B5EF4-FFF2-40B4-BE49-F238E27FC236}">
              <a16:creationId xmlns:a16="http://schemas.microsoft.com/office/drawing/2014/main" id="{E3B18450-8B8C-4572-B599-3DCA74DDF68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46" name="Text Box 6">
          <a:extLst>
            <a:ext uri="{FF2B5EF4-FFF2-40B4-BE49-F238E27FC236}">
              <a16:creationId xmlns:a16="http://schemas.microsoft.com/office/drawing/2014/main" id="{E06B0669-53F0-4522-92A8-CC8B836202A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47" name="Text Box 4">
          <a:extLst>
            <a:ext uri="{FF2B5EF4-FFF2-40B4-BE49-F238E27FC236}">
              <a16:creationId xmlns:a16="http://schemas.microsoft.com/office/drawing/2014/main" id="{1A5CC346-D2D3-4555-B719-51DF1905CDA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48" name="Text Box 6">
          <a:extLst>
            <a:ext uri="{FF2B5EF4-FFF2-40B4-BE49-F238E27FC236}">
              <a16:creationId xmlns:a16="http://schemas.microsoft.com/office/drawing/2014/main" id="{4A816313-AE8E-42E1-9E6E-BEF88E9D9B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349" name="Text Box 4">
          <a:extLst>
            <a:ext uri="{FF2B5EF4-FFF2-40B4-BE49-F238E27FC236}">
              <a16:creationId xmlns:a16="http://schemas.microsoft.com/office/drawing/2014/main" id="{4E48E2C2-D759-46D8-9121-E96346E105F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350" name="Text Box 6">
          <a:extLst>
            <a:ext uri="{FF2B5EF4-FFF2-40B4-BE49-F238E27FC236}">
              <a16:creationId xmlns:a16="http://schemas.microsoft.com/office/drawing/2014/main" id="{4D0E2823-0DF9-4F54-8AD2-F86F5F5A954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51" name="Text Box 4">
          <a:extLst>
            <a:ext uri="{FF2B5EF4-FFF2-40B4-BE49-F238E27FC236}">
              <a16:creationId xmlns:a16="http://schemas.microsoft.com/office/drawing/2014/main" id="{EF7B5EA6-D9BF-40C9-BBE2-D5FA679804C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52" name="Text Box 6">
          <a:extLst>
            <a:ext uri="{FF2B5EF4-FFF2-40B4-BE49-F238E27FC236}">
              <a16:creationId xmlns:a16="http://schemas.microsoft.com/office/drawing/2014/main" id="{8E4C92E5-FDBA-4FA5-950F-0E23831D0A8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53" name="Text Box 4">
          <a:extLst>
            <a:ext uri="{FF2B5EF4-FFF2-40B4-BE49-F238E27FC236}">
              <a16:creationId xmlns:a16="http://schemas.microsoft.com/office/drawing/2014/main" id="{5E488EF5-FC07-48E6-9FBA-557B3DA8A94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54" name="Text Box 6">
          <a:extLst>
            <a:ext uri="{FF2B5EF4-FFF2-40B4-BE49-F238E27FC236}">
              <a16:creationId xmlns:a16="http://schemas.microsoft.com/office/drawing/2014/main" id="{8BDEFFCD-5760-4EA8-AF9F-E92AC7B7855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55" name="Text Box 4">
          <a:extLst>
            <a:ext uri="{FF2B5EF4-FFF2-40B4-BE49-F238E27FC236}">
              <a16:creationId xmlns:a16="http://schemas.microsoft.com/office/drawing/2014/main" id="{9A93F7C2-5F88-47F3-B5B4-5E4474550E7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56" name="Text Box 6">
          <a:extLst>
            <a:ext uri="{FF2B5EF4-FFF2-40B4-BE49-F238E27FC236}">
              <a16:creationId xmlns:a16="http://schemas.microsoft.com/office/drawing/2014/main" id="{26B799E7-E202-422D-9FCC-786B0D4E15A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57" name="Text Box 4">
          <a:extLst>
            <a:ext uri="{FF2B5EF4-FFF2-40B4-BE49-F238E27FC236}">
              <a16:creationId xmlns:a16="http://schemas.microsoft.com/office/drawing/2014/main" id="{ED6B1928-4C8E-4094-8995-F6221998D8C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58" name="Text Box 6">
          <a:extLst>
            <a:ext uri="{FF2B5EF4-FFF2-40B4-BE49-F238E27FC236}">
              <a16:creationId xmlns:a16="http://schemas.microsoft.com/office/drawing/2014/main" id="{DBC58C1B-F988-4FCE-8C59-206417336EA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59" name="Text Box 4">
          <a:extLst>
            <a:ext uri="{FF2B5EF4-FFF2-40B4-BE49-F238E27FC236}">
              <a16:creationId xmlns:a16="http://schemas.microsoft.com/office/drawing/2014/main" id="{A6760360-368D-4A0D-B271-5C76BC2082A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60" name="Text Box 6">
          <a:extLst>
            <a:ext uri="{FF2B5EF4-FFF2-40B4-BE49-F238E27FC236}">
              <a16:creationId xmlns:a16="http://schemas.microsoft.com/office/drawing/2014/main" id="{8860176C-4BD4-4C25-8146-920FCB7591E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61" name="Text Box 4">
          <a:extLst>
            <a:ext uri="{FF2B5EF4-FFF2-40B4-BE49-F238E27FC236}">
              <a16:creationId xmlns:a16="http://schemas.microsoft.com/office/drawing/2014/main" id="{709D25F6-CC93-442B-AF50-0A4735F795C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62" name="Text Box 6">
          <a:extLst>
            <a:ext uri="{FF2B5EF4-FFF2-40B4-BE49-F238E27FC236}">
              <a16:creationId xmlns:a16="http://schemas.microsoft.com/office/drawing/2014/main" id="{7A780581-2029-419F-8AE3-5729A30A90D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63" name="Text Box 4">
          <a:extLst>
            <a:ext uri="{FF2B5EF4-FFF2-40B4-BE49-F238E27FC236}">
              <a16:creationId xmlns:a16="http://schemas.microsoft.com/office/drawing/2014/main" id="{3DF11135-FBE9-4ECF-AEB6-3224F2861B1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64" name="Text Box 6">
          <a:extLst>
            <a:ext uri="{FF2B5EF4-FFF2-40B4-BE49-F238E27FC236}">
              <a16:creationId xmlns:a16="http://schemas.microsoft.com/office/drawing/2014/main" id="{37479A4D-321A-4106-AFEF-F9D28FC0742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65" name="Text Box 4">
          <a:extLst>
            <a:ext uri="{FF2B5EF4-FFF2-40B4-BE49-F238E27FC236}">
              <a16:creationId xmlns:a16="http://schemas.microsoft.com/office/drawing/2014/main" id="{88D9E950-B695-4889-9F1E-9EB7AA0B459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66" name="Text Box 6">
          <a:extLst>
            <a:ext uri="{FF2B5EF4-FFF2-40B4-BE49-F238E27FC236}">
              <a16:creationId xmlns:a16="http://schemas.microsoft.com/office/drawing/2014/main" id="{16E6AC2D-5894-4EBB-8FA4-10D04128000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367" name="Text Box 4">
          <a:extLst>
            <a:ext uri="{FF2B5EF4-FFF2-40B4-BE49-F238E27FC236}">
              <a16:creationId xmlns:a16="http://schemas.microsoft.com/office/drawing/2014/main" id="{442C4316-2EB7-4E08-9604-520067620D6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368" name="Text Box 6">
          <a:extLst>
            <a:ext uri="{FF2B5EF4-FFF2-40B4-BE49-F238E27FC236}">
              <a16:creationId xmlns:a16="http://schemas.microsoft.com/office/drawing/2014/main" id="{A9FBB952-6CB2-49D7-A5A5-0000D6D5A45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69" name="Text Box 4">
          <a:extLst>
            <a:ext uri="{FF2B5EF4-FFF2-40B4-BE49-F238E27FC236}">
              <a16:creationId xmlns:a16="http://schemas.microsoft.com/office/drawing/2014/main" id="{ECC0DF62-FA64-4B63-A1DA-6AD4563DD9F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70" name="Text Box 6">
          <a:extLst>
            <a:ext uri="{FF2B5EF4-FFF2-40B4-BE49-F238E27FC236}">
              <a16:creationId xmlns:a16="http://schemas.microsoft.com/office/drawing/2014/main" id="{55992FDD-DB1E-463C-9791-FBF03BEB7FF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71" name="Text Box 4">
          <a:extLst>
            <a:ext uri="{FF2B5EF4-FFF2-40B4-BE49-F238E27FC236}">
              <a16:creationId xmlns:a16="http://schemas.microsoft.com/office/drawing/2014/main" id="{842B78C2-66B0-4D26-9F68-D34E38471E5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372" name="Text Box 6">
          <a:extLst>
            <a:ext uri="{FF2B5EF4-FFF2-40B4-BE49-F238E27FC236}">
              <a16:creationId xmlns:a16="http://schemas.microsoft.com/office/drawing/2014/main" id="{78C2256B-EB2C-43DC-A3D5-7E9F8C036A79}"/>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373" name="Text Box 6">
          <a:extLst>
            <a:ext uri="{FF2B5EF4-FFF2-40B4-BE49-F238E27FC236}">
              <a16:creationId xmlns:a16="http://schemas.microsoft.com/office/drawing/2014/main" id="{2C3FC22C-D565-418C-8686-A3748328F078}"/>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74" name="Text Box 4">
          <a:extLst>
            <a:ext uri="{FF2B5EF4-FFF2-40B4-BE49-F238E27FC236}">
              <a16:creationId xmlns:a16="http://schemas.microsoft.com/office/drawing/2014/main" id="{496162C4-2D27-4797-AF75-92BAD6DBFC6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75" name="Text Box 6">
          <a:extLst>
            <a:ext uri="{FF2B5EF4-FFF2-40B4-BE49-F238E27FC236}">
              <a16:creationId xmlns:a16="http://schemas.microsoft.com/office/drawing/2014/main" id="{BB742148-1E4C-4EB5-8274-BE714021C74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76" name="Text Box 4">
          <a:extLst>
            <a:ext uri="{FF2B5EF4-FFF2-40B4-BE49-F238E27FC236}">
              <a16:creationId xmlns:a16="http://schemas.microsoft.com/office/drawing/2014/main" id="{95C04E9B-E216-498D-B8DA-5EA25DF3933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377" name="Text Box 6">
          <a:extLst>
            <a:ext uri="{FF2B5EF4-FFF2-40B4-BE49-F238E27FC236}">
              <a16:creationId xmlns:a16="http://schemas.microsoft.com/office/drawing/2014/main" id="{37003828-9281-47E1-ADDD-A5EA0012073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378" name="Text Box 4">
          <a:extLst>
            <a:ext uri="{FF2B5EF4-FFF2-40B4-BE49-F238E27FC236}">
              <a16:creationId xmlns:a16="http://schemas.microsoft.com/office/drawing/2014/main" id="{D1C11F23-320B-4599-97BB-4FE379D901E3}"/>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379" name="Text Box 6">
          <a:extLst>
            <a:ext uri="{FF2B5EF4-FFF2-40B4-BE49-F238E27FC236}">
              <a16:creationId xmlns:a16="http://schemas.microsoft.com/office/drawing/2014/main" id="{25EB6AEA-A735-40CB-85CB-60EDAC3D0438}"/>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80" name="Text Box 4">
          <a:extLst>
            <a:ext uri="{FF2B5EF4-FFF2-40B4-BE49-F238E27FC236}">
              <a16:creationId xmlns:a16="http://schemas.microsoft.com/office/drawing/2014/main" id="{38D67068-B1CD-49EE-8C7E-6CA96C389BF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81" name="Text Box 6">
          <a:extLst>
            <a:ext uri="{FF2B5EF4-FFF2-40B4-BE49-F238E27FC236}">
              <a16:creationId xmlns:a16="http://schemas.microsoft.com/office/drawing/2014/main" id="{11DBB5AC-31E4-4D64-BB9D-DD56811805A2}"/>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82" name="Text Box 4">
          <a:extLst>
            <a:ext uri="{FF2B5EF4-FFF2-40B4-BE49-F238E27FC236}">
              <a16:creationId xmlns:a16="http://schemas.microsoft.com/office/drawing/2014/main" id="{D0F3193F-35A2-4840-A299-597426972900}"/>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83" name="Text Box 6">
          <a:extLst>
            <a:ext uri="{FF2B5EF4-FFF2-40B4-BE49-F238E27FC236}">
              <a16:creationId xmlns:a16="http://schemas.microsoft.com/office/drawing/2014/main" id="{D8E6FF62-6023-450A-A7EE-21B537403B5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84" name="Text Box 4">
          <a:extLst>
            <a:ext uri="{FF2B5EF4-FFF2-40B4-BE49-F238E27FC236}">
              <a16:creationId xmlns:a16="http://schemas.microsoft.com/office/drawing/2014/main" id="{DEE65682-3AD7-4D22-B973-3904311CA7F1}"/>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385" name="Text Box 6">
          <a:extLst>
            <a:ext uri="{FF2B5EF4-FFF2-40B4-BE49-F238E27FC236}">
              <a16:creationId xmlns:a16="http://schemas.microsoft.com/office/drawing/2014/main" id="{D323BE9C-89D9-4EEA-8CCB-22E76197B2C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86" name="Text Box 4">
          <a:extLst>
            <a:ext uri="{FF2B5EF4-FFF2-40B4-BE49-F238E27FC236}">
              <a16:creationId xmlns:a16="http://schemas.microsoft.com/office/drawing/2014/main" id="{53B0C3E9-E827-4956-936F-B00CF7EB8446}"/>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387" name="Text Box 6">
          <a:extLst>
            <a:ext uri="{FF2B5EF4-FFF2-40B4-BE49-F238E27FC236}">
              <a16:creationId xmlns:a16="http://schemas.microsoft.com/office/drawing/2014/main" id="{CDCC27BC-A71E-46B0-B2BF-204F1AAADE0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88" name="Text Box 4">
          <a:extLst>
            <a:ext uri="{FF2B5EF4-FFF2-40B4-BE49-F238E27FC236}">
              <a16:creationId xmlns:a16="http://schemas.microsoft.com/office/drawing/2014/main" id="{55388512-1D77-4F6C-BA33-A7C8ABBB248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89" name="Text Box 6">
          <a:extLst>
            <a:ext uri="{FF2B5EF4-FFF2-40B4-BE49-F238E27FC236}">
              <a16:creationId xmlns:a16="http://schemas.microsoft.com/office/drawing/2014/main" id="{D8800D29-9654-49B9-AECF-509DD80EFA4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90" name="Text Box 4">
          <a:extLst>
            <a:ext uri="{FF2B5EF4-FFF2-40B4-BE49-F238E27FC236}">
              <a16:creationId xmlns:a16="http://schemas.microsoft.com/office/drawing/2014/main" id="{CF6A196F-1E77-408F-93A9-220EFBB68D9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391" name="Text Box 6">
          <a:extLst>
            <a:ext uri="{FF2B5EF4-FFF2-40B4-BE49-F238E27FC236}">
              <a16:creationId xmlns:a16="http://schemas.microsoft.com/office/drawing/2014/main" id="{A67348A7-DA42-4FF5-9F3D-5C2214F8963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92" name="Text Box 4">
          <a:extLst>
            <a:ext uri="{FF2B5EF4-FFF2-40B4-BE49-F238E27FC236}">
              <a16:creationId xmlns:a16="http://schemas.microsoft.com/office/drawing/2014/main" id="{82586E37-51A3-43A5-B7F3-9024E9BA761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393" name="Text Box 6">
          <a:extLst>
            <a:ext uri="{FF2B5EF4-FFF2-40B4-BE49-F238E27FC236}">
              <a16:creationId xmlns:a16="http://schemas.microsoft.com/office/drawing/2014/main" id="{49854000-EC30-4CB9-801B-49124E86252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94" name="Text Box 4">
          <a:extLst>
            <a:ext uri="{FF2B5EF4-FFF2-40B4-BE49-F238E27FC236}">
              <a16:creationId xmlns:a16="http://schemas.microsoft.com/office/drawing/2014/main" id="{9E418B1D-C9A1-4C1D-B42C-4B139B10E6B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395" name="Text Box 6">
          <a:extLst>
            <a:ext uri="{FF2B5EF4-FFF2-40B4-BE49-F238E27FC236}">
              <a16:creationId xmlns:a16="http://schemas.microsoft.com/office/drawing/2014/main" id="{148A8A57-7117-4F02-A9F9-1D1E9515031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96" name="Text Box 4">
          <a:extLst>
            <a:ext uri="{FF2B5EF4-FFF2-40B4-BE49-F238E27FC236}">
              <a16:creationId xmlns:a16="http://schemas.microsoft.com/office/drawing/2014/main" id="{B708C414-2A05-418F-B861-35CB0EAEB3D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397" name="Text Box 6">
          <a:extLst>
            <a:ext uri="{FF2B5EF4-FFF2-40B4-BE49-F238E27FC236}">
              <a16:creationId xmlns:a16="http://schemas.microsoft.com/office/drawing/2014/main" id="{A53CD073-AAC8-4E23-9E7F-0709A7669AE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98" name="Text Box 4">
          <a:extLst>
            <a:ext uri="{FF2B5EF4-FFF2-40B4-BE49-F238E27FC236}">
              <a16:creationId xmlns:a16="http://schemas.microsoft.com/office/drawing/2014/main" id="{C7C37C5B-CFDE-4253-B4DB-8501611E167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399" name="Text Box 6">
          <a:extLst>
            <a:ext uri="{FF2B5EF4-FFF2-40B4-BE49-F238E27FC236}">
              <a16:creationId xmlns:a16="http://schemas.microsoft.com/office/drawing/2014/main" id="{1BEDBE4D-A528-4F0D-9EB8-B8CD76D6C13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00" name="Text Box 4">
          <a:extLst>
            <a:ext uri="{FF2B5EF4-FFF2-40B4-BE49-F238E27FC236}">
              <a16:creationId xmlns:a16="http://schemas.microsoft.com/office/drawing/2014/main" id="{49C7216C-2624-4A3B-A42C-93A3A68731D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01" name="Text Box 6">
          <a:extLst>
            <a:ext uri="{FF2B5EF4-FFF2-40B4-BE49-F238E27FC236}">
              <a16:creationId xmlns:a16="http://schemas.microsoft.com/office/drawing/2014/main" id="{B0000593-0461-4FE6-9161-3FB683EC38D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02" name="Text Box 4">
          <a:extLst>
            <a:ext uri="{FF2B5EF4-FFF2-40B4-BE49-F238E27FC236}">
              <a16:creationId xmlns:a16="http://schemas.microsoft.com/office/drawing/2014/main" id="{CE2363FB-CC90-4993-AE30-E89DD107B4F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03" name="Text Box 6">
          <a:extLst>
            <a:ext uri="{FF2B5EF4-FFF2-40B4-BE49-F238E27FC236}">
              <a16:creationId xmlns:a16="http://schemas.microsoft.com/office/drawing/2014/main" id="{E5F25280-37F9-4984-9017-5B054FFEB10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04" name="Text Box 4">
          <a:extLst>
            <a:ext uri="{FF2B5EF4-FFF2-40B4-BE49-F238E27FC236}">
              <a16:creationId xmlns:a16="http://schemas.microsoft.com/office/drawing/2014/main" id="{11208C1C-07E7-488D-99FA-0F43BB5A2DA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05" name="Text Box 6">
          <a:extLst>
            <a:ext uri="{FF2B5EF4-FFF2-40B4-BE49-F238E27FC236}">
              <a16:creationId xmlns:a16="http://schemas.microsoft.com/office/drawing/2014/main" id="{17CE3974-0BD0-43D8-88BF-3B7D133834A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06" name="Text Box 4">
          <a:extLst>
            <a:ext uri="{FF2B5EF4-FFF2-40B4-BE49-F238E27FC236}">
              <a16:creationId xmlns:a16="http://schemas.microsoft.com/office/drawing/2014/main" id="{1FBB5427-625F-421F-BDED-9171921C280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07" name="Text Box 6">
          <a:extLst>
            <a:ext uri="{FF2B5EF4-FFF2-40B4-BE49-F238E27FC236}">
              <a16:creationId xmlns:a16="http://schemas.microsoft.com/office/drawing/2014/main" id="{487C929B-497F-42DF-98E2-D62CB1FF9C1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08" name="Text Box 4">
          <a:extLst>
            <a:ext uri="{FF2B5EF4-FFF2-40B4-BE49-F238E27FC236}">
              <a16:creationId xmlns:a16="http://schemas.microsoft.com/office/drawing/2014/main" id="{1450DBD0-5326-47E4-A71D-BA2B1A743C3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09" name="Text Box 6">
          <a:extLst>
            <a:ext uri="{FF2B5EF4-FFF2-40B4-BE49-F238E27FC236}">
              <a16:creationId xmlns:a16="http://schemas.microsoft.com/office/drawing/2014/main" id="{1B453318-7E27-4BD7-AA64-E532CB1F7AF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10" name="Text Box 4">
          <a:extLst>
            <a:ext uri="{FF2B5EF4-FFF2-40B4-BE49-F238E27FC236}">
              <a16:creationId xmlns:a16="http://schemas.microsoft.com/office/drawing/2014/main" id="{2C2169E7-1391-4867-AED6-E356A73AEB0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11" name="Text Box 6">
          <a:extLst>
            <a:ext uri="{FF2B5EF4-FFF2-40B4-BE49-F238E27FC236}">
              <a16:creationId xmlns:a16="http://schemas.microsoft.com/office/drawing/2014/main" id="{814FCF3B-B774-48CB-8D21-BE8860419306}"/>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12" name="Text Box 4">
          <a:extLst>
            <a:ext uri="{FF2B5EF4-FFF2-40B4-BE49-F238E27FC236}">
              <a16:creationId xmlns:a16="http://schemas.microsoft.com/office/drawing/2014/main" id="{C95C2537-C40F-41AF-98E2-DB5E9187BE4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13" name="Text Box 6">
          <a:extLst>
            <a:ext uri="{FF2B5EF4-FFF2-40B4-BE49-F238E27FC236}">
              <a16:creationId xmlns:a16="http://schemas.microsoft.com/office/drawing/2014/main" id="{B804CD33-827B-4074-9582-571EB395A47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14" name="Text Box 4">
          <a:extLst>
            <a:ext uri="{FF2B5EF4-FFF2-40B4-BE49-F238E27FC236}">
              <a16:creationId xmlns:a16="http://schemas.microsoft.com/office/drawing/2014/main" id="{D66BD5E3-371E-4745-977F-F19CE4612ED3}"/>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15" name="Text Box 6">
          <a:extLst>
            <a:ext uri="{FF2B5EF4-FFF2-40B4-BE49-F238E27FC236}">
              <a16:creationId xmlns:a16="http://schemas.microsoft.com/office/drawing/2014/main" id="{E995C4B4-C7F6-4076-9E36-E695EAA32C4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416" name="Text Box 6">
          <a:extLst>
            <a:ext uri="{FF2B5EF4-FFF2-40B4-BE49-F238E27FC236}">
              <a16:creationId xmlns:a16="http://schemas.microsoft.com/office/drawing/2014/main" id="{B216D480-29EF-42E4-925A-D3F958DA1BCE}"/>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17" name="Text Box 4">
          <a:extLst>
            <a:ext uri="{FF2B5EF4-FFF2-40B4-BE49-F238E27FC236}">
              <a16:creationId xmlns:a16="http://schemas.microsoft.com/office/drawing/2014/main" id="{AA203F4A-7539-42A0-AD3E-D3596644234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18" name="Text Box 6">
          <a:extLst>
            <a:ext uri="{FF2B5EF4-FFF2-40B4-BE49-F238E27FC236}">
              <a16:creationId xmlns:a16="http://schemas.microsoft.com/office/drawing/2014/main" id="{50629B23-DACC-4082-9A9B-30D3D7F8323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19" name="Text Box 4">
          <a:extLst>
            <a:ext uri="{FF2B5EF4-FFF2-40B4-BE49-F238E27FC236}">
              <a16:creationId xmlns:a16="http://schemas.microsoft.com/office/drawing/2014/main" id="{3F2563B7-8851-4B83-9C26-D1D5A2C7DA8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20" name="Text Box 6">
          <a:extLst>
            <a:ext uri="{FF2B5EF4-FFF2-40B4-BE49-F238E27FC236}">
              <a16:creationId xmlns:a16="http://schemas.microsoft.com/office/drawing/2014/main" id="{0087B091-4622-4136-9963-EC1C081ABD5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21" name="Text Box 4">
          <a:extLst>
            <a:ext uri="{FF2B5EF4-FFF2-40B4-BE49-F238E27FC236}">
              <a16:creationId xmlns:a16="http://schemas.microsoft.com/office/drawing/2014/main" id="{2269AF85-A22D-4658-BC22-399FDD489AB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22" name="Text Box 6">
          <a:extLst>
            <a:ext uri="{FF2B5EF4-FFF2-40B4-BE49-F238E27FC236}">
              <a16:creationId xmlns:a16="http://schemas.microsoft.com/office/drawing/2014/main" id="{7C87156B-CA25-4D2A-9589-56B9AB97080A}"/>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23" name="Text Box 6">
          <a:extLst>
            <a:ext uri="{FF2B5EF4-FFF2-40B4-BE49-F238E27FC236}">
              <a16:creationId xmlns:a16="http://schemas.microsoft.com/office/drawing/2014/main" id="{AFD32EFE-E9B4-402D-8BC7-D51C4D2A70E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24" name="Text Box 4">
          <a:extLst>
            <a:ext uri="{FF2B5EF4-FFF2-40B4-BE49-F238E27FC236}">
              <a16:creationId xmlns:a16="http://schemas.microsoft.com/office/drawing/2014/main" id="{FC758131-3810-48C7-92A6-0777135C82A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25" name="Text Box 6">
          <a:extLst>
            <a:ext uri="{FF2B5EF4-FFF2-40B4-BE49-F238E27FC236}">
              <a16:creationId xmlns:a16="http://schemas.microsoft.com/office/drawing/2014/main" id="{F15B8FB3-888C-42EC-8AC8-FE7900C078D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26" name="Text Box 4">
          <a:extLst>
            <a:ext uri="{FF2B5EF4-FFF2-40B4-BE49-F238E27FC236}">
              <a16:creationId xmlns:a16="http://schemas.microsoft.com/office/drawing/2014/main" id="{872CB29B-7402-4B80-ABAB-4E18F413E5D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27" name="Text Box 6">
          <a:extLst>
            <a:ext uri="{FF2B5EF4-FFF2-40B4-BE49-F238E27FC236}">
              <a16:creationId xmlns:a16="http://schemas.microsoft.com/office/drawing/2014/main" id="{A463447F-DB72-403D-845A-696744A5BE3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28" name="Text Box 4">
          <a:extLst>
            <a:ext uri="{FF2B5EF4-FFF2-40B4-BE49-F238E27FC236}">
              <a16:creationId xmlns:a16="http://schemas.microsoft.com/office/drawing/2014/main" id="{CCFB5AFF-A1F2-437C-9423-DD07BD20208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29" name="Text Box 6">
          <a:extLst>
            <a:ext uri="{FF2B5EF4-FFF2-40B4-BE49-F238E27FC236}">
              <a16:creationId xmlns:a16="http://schemas.microsoft.com/office/drawing/2014/main" id="{43334AB7-8D78-4314-B1D6-CC474DA0347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430" name="Text Box 4">
          <a:extLst>
            <a:ext uri="{FF2B5EF4-FFF2-40B4-BE49-F238E27FC236}">
              <a16:creationId xmlns:a16="http://schemas.microsoft.com/office/drawing/2014/main" id="{6982C1FB-DD27-4314-BEB9-66FD99D45415}"/>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431" name="Text Box 6">
          <a:extLst>
            <a:ext uri="{FF2B5EF4-FFF2-40B4-BE49-F238E27FC236}">
              <a16:creationId xmlns:a16="http://schemas.microsoft.com/office/drawing/2014/main" id="{1C744A26-7522-4BF3-9B75-05C3F0EE898D}"/>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32" name="Text Box 4">
          <a:extLst>
            <a:ext uri="{FF2B5EF4-FFF2-40B4-BE49-F238E27FC236}">
              <a16:creationId xmlns:a16="http://schemas.microsoft.com/office/drawing/2014/main" id="{C3561A50-E39F-4C3F-9F99-492C14342C9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33" name="Text Box 6">
          <a:extLst>
            <a:ext uri="{FF2B5EF4-FFF2-40B4-BE49-F238E27FC236}">
              <a16:creationId xmlns:a16="http://schemas.microsoft.com/office/drawing/2014/main" id="{FA73C6B8-5AD3-4729-A422-831E5AD5375E}"/>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434" name="Text Box 4">
          <a:extLst>
            <a:ext uri="{FF2B5EF4-FFF2-40B4-BE49-F238E27FC236}">
              <a16:creationId xmlns:a16="http://schemas.microsoft.com/office/drawing/2014/main" id="{9526B124-0EA7-4333-A1A2-CF6FEEC51986}"/>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435" name="Text Box 6">
          <a:extLst>
            <a:ext uri="{FF2B5EF4-FFF2-40B4-BE49-F238E27FC236}">
              <a16:creationId xmlns:a16="http://schemas.microsoft.com/office/drawing/2014/main" id="{655B2E9C-C16C-48A9-8D93-85C0843FCD0C}"/>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36" name="Text Box 4">
          <a:extLst>
            <a:ext uri="{FF2B5EF4-FFF2-40B4-BE49-F238E27FC236}">
              <a16:creationId xmlns:a16="http://schemas.microsoft.com/office/drawing/2014/main" id="{EE445D98-3CEF-4FAD-9BD7-012A4E120C0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37" name="Text Box 6">
          <a:extLst>
            <a:ext uri="{FF2B5EF4-FFF2-40B4-BE49-F238E27FC236}">
              <a16:creationId xmlns:a16="http://schemas.microsoft.com/office/drawing/2014/main" id="{F168A16B-4371-40AC-BA7F-1B0B0F8FEB4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38" name="Text Box 4">
          <a:extLst>
            <a:ext uri="{FF2B5EF4-FFF2-40B4-BE49-F238E27FC236}">
              <a16:creationId xmlns:a16="http://schemas.microsoft.com/office/drawing/2014/main" id="{01C7B1E8-F71E-45C2-B341-99ECD3FE43C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39" name="Text Box 6">
          <a:extLst>
            <a:ext uri="{FF2B5EF4-FFF2-40B4-BE49-F238E27FC236}">
              <a16:creationId xmlns:a16="http://schemas.microsoft.com/office/drawing/2014/main" id="{4A3B32FC-1D24-49E6-B6B1-28B046720B1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40" name="Text Box 4">
          <a:extLst>
            <a:ext uri="{FF2B5EF4-FFF2-40B4-BE49-F238E27FC236}">
              <a16:creationId xmlns:a16="http://schemas.microsoft.com/office/drawing/2014/main" id="{211EFFD9-5E42-4EEE-A5EA-A82DBB5F107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41" name="Text Box 6">
          <a:extLst>
            <a:ext uri="{FF2B5EF4-FFF2-40B4-BE49-F238E27FC236}">
              <a16:creationId xmlns:a16="http://schemas.microsoft.com/office/drawing/2014/main" id="{1921A8AB-F11E-4D0E-AABC-3F2DD618A57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42" name="Text Box 4">
          <a:extLst>
            <a:ext uri="{FF2B5EF4-FFF2-40B4-BE49-F238E27FC236}">
              <a16:creationId xmlns:a16="http://schemas.microsoft.com/office/drawing/2014/main" id="{A9797B35-163E-4F5E-9210-6AB733AC7D7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43" name="Text Box 6">
          <a:extLst>
            <a:ext uri="{FF2B5EF4-FFF2-40B4-BE49-F238E27FC236}">
              <a16:creationId xmlns:a16="http://schemas.microsoft.com/office/drawing/2014/main" id="{FBE67874-81AC-4F2F-B913-F6C789F2F99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44" name="Text Box 4">
          <a:extLst>
            <a:ext uri="{FF2B5EF4-FFF2-40B4-BE49-F238E27FC236}">
              <a16:creationId xmlns:a16="http://schemas.microsoft.com/office/drawing/2014/main" id="{E149C32B-10D1-4832-9714-19C2411CB6D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45" name="Text Box 6">
          <a:extLst>
            <a:ext uri="{FF2B5EF4-FFF2-40B4-BE49-F238E27FC236}">
              <a16:creationId xmlns:a16="http://schemas.microsoft.com/office/drawing/2014/main" id="{A65854FD-B620-4009-9334-EA44A47E2CF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46" name="Text Box 4">
          <a:extLst>
            <a:ext uri="{FF2B5EF4-FFF2-40B4-BE49-F238E27FC236}">
              <a16:creationId xmlns:a16="http://schemas.microsoft.com/office/drawing/2014/main" id="{42885BC5-104B-40E8-A9F4-F83DF1B3385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47" name="Text Box 6">
          <a:extLst>
            <a:ext uri="{FF2B5EF4-FFF2-40B4-BE49-F238E27FC236}">
              <a16:creationId xmlns:a16="http://schemas.microsoft.com/office/drawing/2014/main" id="{7C368884-A4AB-478D-9061-546F26CB640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48" name="Text Box 4">
          <a:extLst>
            <a:ext uri="{FF2B5EF4-FFF2-40B4-BE49-F238E27FC236}">
              <a16:creationId xmlns:a16="http://schemas.microsoft.com/office/drawing/2014/main" id="{C18E6D8A-2CE4-4B25-8C0F-5B8260C5A38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49" name="Text Box 6">
          <a:extLst>
            <a:ext uri="{FF2B5EF4-FFF2-40B4-BE49-F238E27FC236}">
              <a16:creationId xmlns:a16="http://schemas.microsoft.com/office/drawing/2014/main" id="{6D6866EC-B565-4425-B0B8-C488A4DD00A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0" name="Text Box 4">
          <a:extLst>
            <a:ext uri="{FF2B5EF4-FFF2-40B4-BE49-F238E27FC236}">
              <a16:creationId xmlns:a16="http://schemas.microsoft.com/office/drawing/2014/main" id="{ED5C5C9D-8858-4939-8C52-5CA978940F2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1" name="Text Box 6">
          <a:extLst>
            <a:ext uri="{FF2B5EF4-FFF2-40B4-BE49-F238E27FC236}">
              <a16:creationId xmlns:a16="http://schemas.microsoft.com/office/drawing/2014/main" id="{06A53561-8BB9-44F3-8CEB-F5A64B84E5F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52" name="Text Box 4">
          <a:extLst>
            <a:ext uri="{FF2B5EF4-FFF2-40B4-BE49-F238E27FC236}">
              <a16:creationId xmlns:a16="http://schemas.microsoft.com/office/drawing/2014/main" id="{FBF59689-582E-45D4-9CA9-BC09149824B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53" name="Text Box 6">
          <a:extLst>
            <a:ext uri="{FF2B5EF4-FFF2-40B4-BE49-F238E27FC236}">
              <a16:creationId xmlns:a16="http://schemas.microsoft.com/office/drawing/2014/main" id="{E709A3E1-E58B-4CD5-BF4A-C8250B015CA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4" name="Text Box 4">
          <a:extLst>
            <a:ext uri="{FF2B5EF4-FFF2-40B4-BE49-F238E27FC236}">
              <a16:creationId xmlns:a16="http://schemas.microsoft.com/office/drawing/2014/main" id="{F4C06976-8B27-423B-9503-11BDCC644A1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5" name="Text Box 6">
          <a:extLst>
            <a:ext uri="{FF2B5EF4-FFF2-40B4-BE49-F238E27FC236}">
              <a16:creationId xmlns:a16="http://schemas.microsoft.com/office/drawing/2014/main" id="{04C07CC8-72B8-4144-B919-238CDBCDE25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56" name="Text Box 4">
          <a:extLst>
            <a:ext uri="{FF2B5EF4-FFF2-40B4-BE49-F238E27FC236}">
              <a16:creationId xmlns:a16="http://schemas.microsoft.com/office/drawing/2014/main" id="{1BD146FF-17D6-4A2C-994E-F95BAF60224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57" name="Text Box 6">
          <a:extLst>
            <a:ext uri="{FF2B5EF4-FFF2-40B4-BE49-F238E27FC236}">
              <a16:creationId xmlns:a16="http://schemas.microsoft.com/office/drawing/2014/main" id="{9186C99D-8312-4564-93BC-5438B73B03C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8" name="Text Box 4">
          <a:extLst>
            <a:ext uri="{FF2B5EF4-FFF2-40B4-BE49-F238E27FC236}">
              <a16:creationId xmlns:a16="http://schemas.microsoft.com/office/drawing/2014/main" id="{3FCD8D35-CAE1-4395-8803-6D4A58AD942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59" name="Text Box 6">
          <a:extLst>
            <a:ext uri="{FF2B5EF4-FFF2-40B4-BE49-F238E27FC236}">
              <a16:creationId xmlns:a16="http://schemas.microsoft.com/office/drawing/2014/main" id="{66119138-900B-4878-9EF5-1822F0B9801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60" name="Text Box 4">
          <a:extLst>
            <a:ext uri="{FF2B5EF4-FFF2-40B4-BE49-F238E27FC236}">
              <a16:creationId xmlns:a16="http://schemas.microsoft.com/office/drawing/2014/main" id="{17B753E4-51EC-4603-985E-07652BE1CDE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61" name="Text Box 6">
          <a:extLst>
            <a:ext uri="{FF2B5EF4-FFF2-40B4-BE49-F238E27FC236}">
              <a16:creationId xmlns:a16="http://schemas.microsoft.com/office/drawing/2014/main" id="{D6C03202-6046-4333-BDEE-78503974C5F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62" name="Text Box 4">
          <a:extLst>
            <a:ext uri="{FF2B5EF4-FFF2-40B4-BE49-F238E27FC236}">
              <a16:creationId xmlns:a16="http://schemas.microsoft.com/office/drawing/2014/main" id="{F2CCA078-E210-4BDA-9812-DAB0622FF0A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63" name="Text Box 6">
          <a:extLst>
            <a:ext uri="{FF2B5EF4-FFF2-40B4-BE49-F238E27FC236}">
              <a16:creationId xmlns:a16="http://schemas.microsoft.com/office/drawing/2014/main" id="{3F9F07C6-36E5-4868-9016-EF06CE84C4F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64" name="Text Box 4">
          <a:extLst>
            <a:ext uri="{FF2B5EF4-FFF2-40B4-BE49-F238E27FC236}">
              <a16:creationId xmlns:a16="http://schemas.microsoft.com/office/drawing/2014/main" id="{F8361AB6-450F-4E79-A99C-04EB8D77934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65" name="Text Box 6">
          <a:extLst>
            <a:ext uri="{FF2B5EF4-FFF2-40B4-BE49-F238E27FC236}">
              <a16:creationId xmlns:a16="http://schemas.microsoft.com/office/drawing/2014/main" id="{F59E909E-8930-4274-8C38-49CC7800A74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66" name="Text Box 4">
          <a:extLst>
            <a:ext uri="{FF2B5EF4-FFF2-40B4-BE49-F238E27FC236}">
              <a16:creationId xmlns:a16="http://schemas.microsoft.com/office/drawing/2014/main" id="{2A037782-5435-48FF-8C4B-CF12A89669F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467" name="Text Box 6">
          <a:extLst>
            <a:ext uri="{FF2B5EF4-FFF2-40B4-BE49-F238E27FC236}">
              <a16:creationId xmlns:a16="http://schemas.microsoft.com/office/drawing/2014/main" id="{777A6C62-B4C1-402B-837A-F6505328FA1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68" name="Text Box 4">
          <a:extLst>
            <a:ext uri="{FF2B5EF4-FFF2-40B4-BE49-F238E27FC236}">
              <a16:creationId xmlns:a16="http://schemas.microsoft.com/office/drawing/2014/main" id="{00DA283D-4558-460C-A3C1-1B6FBC6AFEA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69" name="Text Box 6">
          <a:extLst>
            <a:ext uri="{FF2B5EF4-FFF2-40B4-BE49-F238E27FC236}">
              <a16:creationId xmlns:a16="http://schemas.microsoft.com/office/drawing/2014/main" id="{7459DAF0-53A7-4681-A2CD-460E412AE95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70" name="Text Box 4">
          <a:extLst>
            <a:ext uri="{FF2B5EF4-FFF2-40B4-BE49-F238E27FC236}">
              <a16:creationId xmlns:a16="http://schemas.microsoft.com/office/drawing/2014/main" id="{0029ED06-A34A-47CC-9166-D77F142BE8C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471" name="Text Box 6">
          <a:extLst>
            <a:ext uri="{FF2B5EF4-FFF2-40B4-BE49-F238E27FC236}">
              <a16:creationId xmlns:a16="http://schemas.microsoft.com/office/drawing/2014/main" id="{5ABFC19C-0A79-47D1-8FD2-F23371E7FB0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72" name="Text Box 4">
          <a:extLst>
            <a:ext uri="{FF2B5EF4-FFF2-40B4-BE49-F238E27FC236}">
              <a16:creationId xmlns:a16="http://schemas.microsoft.com/office/drawing/2014/main" id="{67DC4196-E73F-40D4-9D8B-C5E80B3D44B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73" name="Text Box 6">
          <a:extLst>
            <a:ext uri="{FF2B5EF4-FFF2-40B4-BE49-F238E27FC236}">
              <a16:creationId xmlns:a16="http://schemas.microsoft.com/office/drawing/2014/main" id="{2CDA5598-7D3E-43F2-B0F7-EB5F6C7F496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74" name="Text Box 4">
          <a:extLst>
            <a:ext uri="{FF2B5EF4-FFF2-40B4-BE49-F238E27FC236}">
              <a16:creationId xmlns:a16="http://schemas.microsoft.com/office/drawing/2014/main" id="{49741F43-A427-4379-9137-EB6548C4D5D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475" name="Text Box 6">
          <a:extLst>
            <a:ext uri="{FF2B5EF4-FFF2-40B4-BE49-F238E27FC236}">
              <a16:creationId xmlns:a16="http://schemas.microsoft.com/office/drawing/2014/main" id="{4D7F0745-5A03-4058-9C5B-E5A558848DC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76" name="Text Box 4">
          <a:extLst>
            <a:ext uri="{FF2B5EF4-FFF2-40B4-BE49-F238E27FC236}">
              <a16:creationId xmlns:a16="http://schemas.microsoft.com/office/drawing/2014/main" id="{A89BF283-0FEA-4189-8606-907929A380D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477" name="Text Box 6">
          <a:extLst>
            <a:ext uri="{FF2B5EF4-FFF2-40B4-BE49-F238E27FC236}">
              <a16:creationId xmlns:a16="http://schemas.microsoft.com/office/drawing/2014/main" id="{A59841F6-3299-476D-B8EA-F129594261C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78" name="Text Box 4">
          <a:extLst>
            <a:ext uri="{FF2B5EF4-FFF2-40B4-BE49-F238E27FC236}">
              <a16:creationId xmlns:a16="http://schemas.microsoft.com/office/drawing/2014/main" id="{121722C1-7690-470B-9264-AC29539C35E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479" name="Text Box 6">
          <a:extLst>
            <a:ext uri="{FF2B5EF4-FFF2-40B4-BE49-F238E27FC236}">
              <a16:creationId xmlns:a16="http://schemas.microsoft.com/office/drawing/2014/main" id="{5BE740F1-2D6A-4B9F-8E26-F00250D449C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480" name="Text Box 6">
          <a:extLst>
            <a:ext uri="{FF2B5EF4-FFF2-40B4-BE49-F238E27FC236}">
              <a16:creationId xmlns:a16="http://schemas.microsoft.com/office/drawing/2014/main" id="{8C05FBFB-99D3-40D1-83C8-A31B66C8B194}"/>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81" name="Text Box 4">
          <a:extLst>
            <a:ext uri="{FF2B5EF4-FFF2-40B4-BE49-F238E27FC236}">
              <a16:creationId xmlns:a16="http://schemas.microsoft.com/office/drawing/2014/main" id="{F6C6F94F-FFBA-4DA1-ADA6-10B30DB820F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482" name="Text Box 6">
          <a:extLst>
            <a:ext uri="{FF2B5EF4-FFF2-40B4-BE49-F238E27FC236}">
              <a16:creationId xmlns:a16="http://schemas.microsoft.com/office/drawing/2014/main" id="{EF7559D9-B054-4E4E-9D6B-9813C092059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83" name="Text Box 4">
          <a:extLst>
            <a:ext uri="{FF2B5EF4-FFF2-40B4-BE49-F238E27FC236}">
              <a16:creationId xmlns:a16="http://schemas.microsoft.com/office/drawing/2014/main" id="{5EB31833-2EA5-4194-B124-50CDB97D4E8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484" name="Text Box 6">
          <a:extLst>
            <a:ext uri="{FF2B5EF4-FFF2-40B4-BE49-F238E27FC236}">
              <a16:creationId xmlns:a16="http://schemas.microsoft.com/office/drawing/2014/main" id="{D42043A0-BD35-428F-811C-78461F1468E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485" name="Text Box 6">
          <a:extLst>
            <a:ext uri="{FF2B5EF4-FFF2-40B4-BE49-F238E27FC236}">
              <a16:creationId xmlns:a16="http://schemas.microsoft.com/office/drawing/2014/main" id="{8E63DA90-0A61-4EEC-9F24-6CCC916F1D79}"/>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86" name="Text Box 4">
          <a:extLst>
            <a:ext uri="{FF2B5EF4-FFF2-40B4-BE49-F238E27FC236}">
              <a16:creationId xmlns:a16="http://schemas.microsoft.com/office/drawing/2014/main" id="{BF224623-71BF-4656-9AB1-80104EF2832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87" name="Text Box 6">
          <a:extLst>
            <a:ext uri="{FF2B5EF4-FFF2-40B4-BE49-F238E27FC236}">
              <a16:creationId xmlns:a16="http://schemas.microsoft.com/office/drawing/2014/main" id="{8F690705-FB42-45DF-847E-0F6A09E86BE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88" name="Text Box 4">
          <a:extLst>
            <a:ext uri="{FF2B5EF4-FFF2-40B4-BE49-F238E27FC236}">
              <a16:creationId xmlns:a16="http://schemas.microsoft.com/office/drawing/2014/main" id="{7A0683A1-3220-4E30-8C70-FF534CDD49A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89" name="Text Box 6">
          <a:extLst>
            <a:ext uri="{FF2B5EF4-FFF2-40B4-BE49-F238E27FC236}">
              <a16:creationId xmlns:a16="http://schemas.microsoft.com/office/drawing/2014/main" id="{45DCDCD9-DEBD-4217-8597-FE6EC7A2103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90" name="Text Box 4">
          <a:extLst>
            <a:ext uri="{FF2B5EF4-FFF2-40B4-BE49-F238E27FC236}">
              <a16:creationId xmlns:a16="http://schemas.microsoft.com/office/drawing/2014/main" id="{15D7DEB8-099A-4500-9BAF-CB99D64564C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491" name="Text Box 6">
          <a:extLst>
            <a:ext uri="{FF2B5EF4-FFF2-40B4-BE49-F238E27FC236}">
              <a16:creationId xmlns:a16="http://schemas.microsoft.com/office/drawing/2014/main" id="{438BB6C9-057C-4483-A5D6-D69313F9041A}"/>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92" name="Text Box 4">
          <a:extLst>
            <a:ext uri="{FF2B5EF4-FFF2-40B4-BE49-F238E27FC236}">
              <a16:creationId xmlns:a16="http://schemas.microsoft.com/office/drawing/2014/main" id="{EA4D71B1-BDD7-44C5-9A55-6A16124DF08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93" name="Text Box 6">
          <a:extLst>
            <a:ext uri="{FF2B5EF4-FFF2-40B4-BE49-F238E27FC236}">
              <a16:creationId xmlns:a16="http://schemas.microsoft.com/office/drawing/2014/main" id="{17C27819-88C9-498C-B55E-A860BE97D8F4}"/>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94" name="Text Box 4">
          <a:extLst>
            <a:ext uri="{FF2B5EF4-FFF2-40B4-BE49-F238E27FC236}">
              <a16:creationId xmlns:a16="http://schemas.microsoft.com/office/drawing/2014/main" id="{6AC47974-73E1-4F38-8203-B277F21CB4D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495" name="Text Box 6">
          <a:extLst>
            <a:ext uri="{FF2B5EF4-FFF2-40B4-BE49-F238E27FC236}">
              <a16:creationId xmlns:a16="http://schemas.microsoft.com/office/drawing/2014/main" id="{43AB1DF5-53D8-490C-8025-E27E0D2B461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496" name="Text Box 6">
          <a:extLst>
            <a:ext uri="{FF2B5EF4-FFF2-40B4-BE49-F238E27FC236}">
              <a16:creationId xmlns:a16="http://schemas.microsoft.com/office/drawing/2014/main" id="{61B9C914-568B-4A39-97D6-34E35141FB32}"/>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97" name="Text Box 4">
          <a:extLst>
            <a:ext uri="{FF2B5EF4-FFF2-40B4-BE49-F238E27FC236}">
              <a16:creationId xmlns:a16="http://schemas.microsoft.com/office/drawing/2014/main" id="{313FB15D-462F-4499-829A-309B55CD50A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498" name="Text Box 6">
          <a:extLst>
            <a:ext uri="{FF2B5EF4-FFF2-40B4-BE49-F238E27FC236}">
              <a16:creationId xmlns:a16="http://schemas.microsoft.com/office/drawing/2014/main" id="{278AA812-2DA2-4825-95A7-9002EA31CF6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237</xdr:row>
      <xdr:rowOff>0</xdr:rowOff>
    </xdr:from>
    <xdr:ext cx="76200" cy="155276"/>
    <xdr:sp macro="" textlink="">
      <xdr:nvSpPr>
        <xdr:cNvPr id="4499" name="Text Box 4">
          <a:extLst>
            <a:ext uri="{FF2B5EF4-FFF2-40B4-BE49-F238E27FC236}">
              <a16:creationId xmlns:a16="http://schemas.microsoft.com/office/drawing/2014/main" id="{C7B0E990-0590-479E-AE1D-E4AAE05D6ECD}"/>
            </a:ext>
          </a:extLst>
        </xdr:cNvPr>
        <xdr:cNvSpPr txBox="1">
          <a:spLocks noChangeArrowheads="1"/>
        </xdr:cNvSpPr>
      </xdr:nvSpPr>
      <xdr:spPr bwMode="auto">
        <a:xfrm>
          <a:off x="6970524"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500" name="Text Box 6">
          <a:extLst>
            <a:ext uri="{FF2B5EF4-FFF2-40B4-BE49-F238E27FC236}">
              <a16:creationId xmlns:a16="http://schemas.microsoft.com/office/drawing/2014/main" id="{A98B2874-2273-4233-AAE7-08CA87CD244B}"/>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501" name="Text Box 4">
          <a:extLst>
            <a:ext uri="{FF2B5EF4-FFF2-40B4-BE49-F238E27FC236}">
              <a16:creationId xmlns:a16="http://schemas.microsoft.com/office/drawing/2014/main" id="{5C93A867-63C8-4505-8751-68976074E160}"/>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202901"/>
    <xdr:sp macro="" textlink="">
      <xdr:nvSpPr>
        <xdr:cNvPr id="4502" name="Text Box 6">
          <a:extLst>
            <a:ext uri="{FF2B5EF4-FFF2-40B4-BE49-F238E27FC236}">
              <a16:creationId xmlns:a16="http://schemas.microsoft.com/office/drawing/2014/main" id="{40E12C1D-33A6-4E19-8435-63EEC67A2036}"/>
            </a:ext>
          </a:extLst>
        </xdr:cNvPr>
        <xdr:cNvSpPr txBox="1">
          <a:spLocks noChangeArrowheads="1"/>
        </xdr:cNvSpPr>
      </xdr:nvSpPr>
      <xdr:spPr bwMode="auto">
        <a:xfrm>
          <a:off x="1210805" y="82141017"/>
          <a:ext cx="76200"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03" name="Text Box 4">
          <a:extLst>
            <a:ext uri="{FF2B5EF4-FFF2-40B4-BE49-F238E27FC236}">
              <a16:creationId xmlns:a16="http://schemas.microsoft.com/office/drawing/2014/main" id="{89E1A2A9-0EDD-4474-9FCB-4026FD7DA0D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04" name="Text Box 6">
          <a:extLst>
            <a:ext uri="{FF2B5EF4-FFF2-40B4-BE49-F238E27FC236}">
              <a16:creationId xmlns:a16="http://schemas.microsoft.com/office/drawing/2014/main" id="{074B2361-E4B7-44D1-919A-CB326B6F7C9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05" name="Text Box 4">
          <a:extLst>
            <a:ext uri="{FF2B5EF4-FFF2-40B4-BE49-F238E27FC236}">
              <a16:creationId xmlns:a16="http://schemas.microsoft.com/office/drawing/2014/main" id="{84360ED5-D402-407D-B2F0-C3B7A97AB98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06" name="Text Box 6">
          <a:extLst>
            <a:ext uri="{FF2B5EF4-FFF2-40B4-BE49-F238E27FC236}">
              <a16:creationId xmlns:a16="http://schemas.microsoft.com/office/drawing/2014/main" id="{84E798CF-B73F-413F-A3B0-5DE387C8545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07" name="Text Box 4">
          <a:extLst>
            <a:ext uri="{FF2B5EF4-FFF2-40B4-BE49-F238E27FC236}">
              <a16:creationId xmlns:a16="http://schemas.microsoft.com/office/drawing/2014/main" id="{B3C125EF-EF7B-4553-9FB9-C8D3E3F2D75E}"/>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08" name="Text Box 6">
          <a:extLst>
            <a:ext uri="{FF2B5EF4-FFF2-40B4-BE49-F238E27FC236}">
              <a16:creationId xmlns:a16="http://schemas.microsoft.com/office/drawing/2014/main" id="{D631C3B2-DCC9-4F48-AF75-E5E0EB5DE5A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09" name="Text Box 4">
          <a:extLst>
            <a:ext uri="{FF2B5EF4-FFF2-40B4-BE49-F238E27FC236}">
              <a16:creationId xmlns:a16="http://schemas.microsoft.com/office/drawing/2014/main" id="{4EFA6DEF-CC43-456F-9897-6A982209438D}"/>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10" name="Text Box 6">
          <a:extLst>
            <a:ext uri="{FF2B5EF4-FFF2-40B4-BE49-F238E27FC236}">
              <a16:creationId xmlns:a16="http://schemas.microsoft.com/office/drawing/2014/main" id="{89F11BFA-1F66-4E79-9A20-268DAFC833D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11" name="Text Box 4">
          <a:extLst>
            <a:ext uri="{FF2B5EF4-FFF2-40B4-BE49-F238E27FC236}">
              <a16:creationId xmlns:a16="http://schemas.microsoft.com/office/drawing/2014/main" id="{449E2839-8B6A-4D61-9307-E894E5C38F0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12" name="Text Box 6">
          <a:extLst>
            <a:ext uri="{FF2B5EF4-FFF2-40B4-BE49-F238E27FC236}">
              <a16:creationId xmlns:a16="http://schemas.microsoft.com/office/drawing/2014/main" id="{484E56EB-865F-40AB-891F-27A5D3E4B0D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13" name="Text Box 4">
          <a:extLst>
            <a:ext uri="{FF2B5EF4-FFF2-40B4-BE49-F238E27FC236}">
              <a16:creationId xmlns:a16="http://schemas.microsoft.com/office/drawing/2014/main" id="{4BBB450A-36C5-46F1-9E12-E64EEAE602B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14" name="Text Box 6">
          <a:extLst>
            <a:ext uri="{FF2B5EF4-FFF2-40B4-BE49-F238E27FC236}">
              <a16:creationId xmlns:a16="http://schemas.microsoft.com/office/drawing/2014/main" id="{EACD8655-FC66-42DB-9379-F0C8A1A3836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15" name="Text Box 4">
          <a:extLst>
            <a:ext uri="{FF2B5EF4-FFF2-40B4-BE49-F238E27FC236}">
              <a16:creationId xmlns:a16="http://schemas.microsoft.com/office/drawing/2014/main" id="{878F20B1-FB66-49E0-A351-7A4A192688D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16" name="Text Box 6">
          <a:extLst>
            <a:ext uri="{FF2B5EF4-FFF2-40B4-BE49-F238E27FC236}">
              <a16:creationId xmlns:a16="http://schemas.microsoft.com/office/drawing/2014/main" id="{52D4441F-45BA-494E-83E6-635D29E0391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17" name="Text Box 4">
          <a:extLst>
            <a:ext uri="{FF2B5EF4-FFF2-40B4-BE49-F238E27FC236}">
              <a16:creationId xmlns:a16="http://schemas.microsoft.com/office/drawing/2014/main" id="{BD523C96-2898-44FB-9EB7-4B27BBDF6D6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18" name="Text Box 6">
          <a:extLst>
            <a:ext uri="{FF2B5EF4-FFF2-40B4-BE49-F238E27FC236}">
              <a16:creationId xmlns:a16="http://schemas.microsoft.com/office/drawing/2014/main" id="{491EA91E-106F-4BB1-BE3F-F5011508F47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19" name="Text Box 4">
          <a:extLst>
            <a:ext uri="{FF2B5EF4-FFF2-40B4-BE49-F238E27FC236}">
              <a16:creationId xmlns:a16="http://schemas.microsoft.com/office/drawing/2014/main" id="{96D004BD-A3AF-4CFA-BFC0-78C59C6BDA8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20" name="Text Box 6">
          <a:extLst>
            <a:ext uri="{FF2B5EF4-FFF2-40B4-BE49-F238E27FC236}">
              <a16:creationId xmlns:a16="http://schemas.microsoft.com/office/drawing/2014/main" id="{26D9236A-7106-4CD8-BFC3-EE80CB597ED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21" name="Text Box 4">
          <a:extLst>
            <a:ext uri="{FF2B5EF4-FFF2-40B4-BE49-F238E27FC236}">
              <a16:creationId xmlns:a16="http://schemas.microsoft.com/office/drawing/2014/main" id="{A28D973D-3C58-4AA9-B3E4-F870B2566F7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22" name="Text Box 6">
          <a:extLst>
            <a:ext uri="{FF2B5EF4-FFF2-40B4-BE49-F238E27FC236}">
              <a16:creationId xmlns:a16="http://schemas.microsoft.com/office/drawing/2014/main" id="{E7EF9A97-27B1-4BA0-81CC-63F023F2CD2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23" name="Text Box 4">
          <a:extLst>
            <a:ext uri="{FF2B5EF4-FFF2-40B4-BE49-F238E27FC236}">
              <a16:creationId xmlns:a16="http://schemas.microsoft.com/office/drawing/2014/main" id="{29561E47-5445-4CED-BE2C-075F11DC9AF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24" name="Text Box 6">
          <a:extLst>
            <a:ext uri="{FF2B5EF4-FFF2-40B4-BE49-F238E27FC236}">
              <a16:creationId xmlns:a16="http://schemas.microsoft.com/office/drawing/2014/main" id="{436957F3-34F5-4E26-A260-4966CB05942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25" name="Text Box 4">
          <a:extLst>
            <a:ext uri="{FF2B5EF4-FFF2-40B4-BE49-F238E27FC236}">
              <a16:creationId xmlns:a16="http://schemas.microsoft.com/office/drawing/2014/main" id="{0A209E29-7520-479F-9F22-1DD121B018F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26" name="Text Box 6">
          <a:extLst>
            <a:ext uri="{FF2B5EF4-FFF2-40B4-BE49-F238E27FC236}">
              <a16:creationId xmlns:a16="http://schemas.microsoft.com/office/drawing/2014/main" id="{0846F740-0039-4957-AF76-962D57290B2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27" name="Text Box 4">
          <a:extLst>
            <a:ext uri="{FF2B5EF4-FFF2-40B4-BE49-F238E27FC236}">
              <a16:creationId xmlns:a16="http://schemas.microsoft.com/office/drawing/2014/main" id="{D9D90C56-2572-4141-9AA7-5E51C20D33D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28" name="Text Box 6">
          <a:extLst>
            <a:ext uri="{FF2B5EF4-FFF2-40B4-BE49-F238E27FC236}">
              <a16:creationId xmlns:a16="http://schemas.microsoft.com/office/drawing/2014/main" id="{A4FCC48E-370F-4F82-B880-E481A50ECF5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29" name="Text Box 4">
          <a:extLst>
            <a:ext uri="{FF2B5EF4-FFF2-40B4-BE49-F238E27FC236}">
              <a16:creationId xmlns:a16="http://schemas.microsoft.com/office/drawing/2014/main" id="{1F05A77E-1CC7-49FC-A3AD-3FECC948CA9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30" name="Text Box 6">
          <a:extLst>
            <a:ext uri="{FF2B5EF4-FFF2-40B4-BE49-F238E27FC236}">
              <a16:creationId xmlns:a16="http://schemas.microsoft.com/office/drawing/2014/main" id="{444B39BA-ECE2-4128-BC36-89F37C1533D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31" name="Text Box 4">
          <a:extLst>
            <a:ext uri="{FF2B5EF4-FFF2-40B4-BE49-F238E27FC236}">
              <a16:creationId xmlns:a16="http://schemas.microsoft.com/office/drawing/2014/main" id="{BE79C6BE-BC36-4006-B295-F946C5A142F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32" name="Text Box 6">
          <a:extLst>
            <a:ext uri="{FF2B5EF4-FFF2-40B4-BE49-F238E27FC236}">
              <a16:creationId xmlns:a16="http://schemas.microsoft.com/office/drawing/2014/main" id="{B262798A-7CCB-4ED4-A665-72B614738BD5}"/>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33" name="Text Box 4">
          <a:extLst>
            <a:ext uri="{FF2B5EF4-FFF2-40B4-BE49-F238E27FC236}">
              <a16:creationId xmlns:a16="http://schemas.microsoft.com/office/drawing/2014/main" id="{719F2108-82E6-4FD7-AB6B-F1D227787A2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34" name="Text Box 6">
          <a:extLst>
            <a:ext uri="{FF2B5EF4-FFF2-40B4-BE49-F238E27FC236}">
              <a16:creationId xmlns:a16="http://schemas.microsoft.com/office/drawing/2014/main" id="{BBB361AB-81AB-4A6A-A81F-AB6E54E87E7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35" name="Text Box 4">
          <a:extLst>
            <a:ext uri="{FF2B5EF4-FFF2-40B4-BE49-F238E27FC236}">
              <a16:creationId xmlns:a16="http://schemas.microsoft.com/office/drawing/2014/main" id="{D1C658A1-F964-46B9-AA25-88A68E024D3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36" name="Text Box 6">
          <a:extLst>
            <a:ext uri="{FF2B5EF4-FFF2-40B4-BE49-F238E27FC236}">
              <a16:creationId xmlns:a16="http://schemas.microsoft.com/office/drawing/2014/main" id="{678709D4-0B65-4180-A263-C94D94ED713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37" name="Text Box 4">
          <a:extLst>
            <a:ext uri="{FF2B5EF4-FFF2-40B4-BE49-F238E27FC236}">
              <a16:creationId xmlns:a16="http://schemas.microsoft.com/office/drawing/2014/main" id="{1382FB6A-B770-4378-B836-07AD2AA292A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38" name="Text Box 6">
          <a:extLst>
            <a:ext uri="{FF2B5EF4-FFF2-40B4-BE49-F238E27FC236}">
              <a16:creationId xmlns:a16="http://schemas.microsoft.com/office/drawing/2014/main" id="{C1A44C12-3CFB-4B48-91FC-07A6F157D9A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39" name="Text Box 4">
          <a:extLst>
            <a:ext uri="{FF2B5EF4-FFF2-40B4-BE49-F238E27FC236}">
              <a16:creationId xmlns:a16="http://schemas.microsoft.com/office/drawing/2014/main" id="{5DEF5397-6DE3-4A25-9B3C-5423E7C04C1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40" name="Text Box 6">
          <a:extLst>
            <a:ext uri="{FF2B5EF4-FFF2-40B4-BE49-F238E27FC236}">
              <a16:creationId xmlns:a16="http://schemas.microsoft.com/office/drawing/2014/main" id="{626CB7D6-37B2-439A-A5D0-787D363D289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41" name="Text Box 4">
          <a:extLst>
            <a:ext uri="{FF2B5EF4-FFF2-40B4-BE49-F238E27FC236}">
              <a16:creationId xmlns:a16="http://schemas.microsoft.com/office/drawing/2014/main" id="{4187A85A-C728-4D53-9841-2F0D7442841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42" name="Text Box 6">
          <a:extLst>
            <a:ext uri="{FF2B5EF4-FFF2-40B4-BE49-F238E27FC236}">
              <a16:creationId xmlns:a16="http://schemas.microsoft.com/office/drawing/2014/main" id="{696DD3B3-D832-45C9-8E7B-005F5358783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43" name="Text Box 4">
          <a:extLst>
            <a:ext uri="{FF2B5EF4-FFF2-40B4-BE49-F238E27FC236}">
              <a16:creationId xmlns:a16="http://schemas.microsoft.com/office/drawing/2014/main" id="{A8539779-1BFD-4046-91FD-4A9AF478DA2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44" name="Text Box 6">
          <a:extLst>
            <a:ext uri="{FF2B5EF4-FFF2-40B4-BE49-F238E27FC236}">
              <a16:creationId xmlns:a16="http://schemas.microsoft.com/office/drawing/2014/main" id="{AF0AAD26-7246-4A35-AD50-EDABED59EAD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545" name="Text Box 4">
          <a:extLst>
            <a:ext uri="{FF2B5EF4-FFF2-40B4-BE49-F238E27FC236}">
              <a16:creationId xmlns:a16="http://schemas.microsoft.com/office/drawing/2014/main" id="{50C19CCA-E9FE-4853-B8E9-F1CF37AB311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546" name="Text Box 6">
          <a:extLst>
            <a:ext uri="{FF2B5EF4-FFF2-40B4-BE49-F238E27FC236}">
              <a16:creationId xmlns:a16="http://schemas.microsoft.com/office/drawing/2014/main" id="{0053679D-A39E-4DE9-804D-1B5F49A5258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47" name="Text Box 4">
          <a:extLst>
            <a:ext uri="{FF2B5EF4-FFF2-40B4-BE49-F238E27FC236}">
              <a16:creationId xmlns:a16="http://schemas.microsoft.com/office/drawing/2014/main" id="{1EC712DD-5723-49A8-8270-916CD581268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48" name="Text Box 6">
          <a:extLst>
            <a:ext uri="{FF2B5EF4-FFF2-40B4-BE49-F238E27FC236}">
              <a16:creationId xmlns:a16="http://schemas.microsoft.com/office/drawing/2014/main" id="{4FDFA83B-D2B6-4710-97A9-A058A3E0999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549" name="Text Box 4">
          <a:extLst>
            <a:ext uri="{FF2B5EF4-FFF2-40B4-BE49-F238E27FC236}">
              <a16:creationId xmlns:a16="http://schemas.microsoft.com/office/drawing/2014/main" id="{D178596C-3D0C-4C74-A882-1E46AE81533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550" name="Text Box 6">
          <a:extLst>
            <a:ext uri="{FF2B5EF4-FFF2-40B4-BE49-F238E27FC236}">
              <a16:creationId xmlns:a16="http://schemas.microsoft.com/office/drawing/2014/main" id="{D1E208E8-95ED-4904-B277-BB47592C679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551" name="Text Box 6">
          <a:extLst>
            <a:ext uri="{FF2B5EF4-FFF2-40B4-BE49-F238E27FC236}">
              <a16:creationId xmlns:a16="http://schemas.microsoft.com/office/drawing/2014/main" id="{C0A64C15-C14E-43E2-85ED-A5BB95205709}"/>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52" name="Text Box 4">
          <a:extLst>
            <a:ext uri="{FF2B5EF4-FFF2-40B4-BE49-F238E27FC236}">
              <a16:creationId xmlns:a16="http://schemas.microsoft.com/office/drawing/2014/main" id="{57522F2D-57B5-4E49-94D2-5E2503B7952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53" name="Text Box 6">
          <a:extLst>
            <a:ext uri="{FF2B5EF4-FFF2-40B4-BE49-F238E27FC236}">
              <a16:creationId xmlns:a16="http://schemas.microsoft.com/office/drawing/2014/main" id="{C634031D-8B7B-415B-9D85-7ABD32C3324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554" name="Text Box 4">
          <a:extLst>
            <a:ext uri="{FF2B5EF4-FFF2-40B4-BE49-F238E27FC236}">
              <a16:creationId xmlns:a16="http://schemas.microsoft.com/office/drawing/2014/main" id="{BF88613F-E6B0-4DD2-B4DE-9A8D8928FB5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555" name="Text Box 6">
          <a:extLst>
            <a:ext uri="{FF2B5EF4-FFF2-40B4-BE49-F238E27FC236}">
              <a16:creationId xmlns:a16="http://schemas.microsoft.com/office/drawing/2014/main" id="{9AA90E0C-F17C-452F-97E9-0BBB6E74C125}"/>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56" name="Text Box 4">
          <a:extLst>
            <a:ext uri="{FF2B5EF4-FFF2-40B4-BE49-F238E27FC236}">
              <a16:creationId xmlns:a16="http://schemas.microsoft.com/office/drawing/2014/main" id="{314D061F-2D00-4BB8-A836-DE2E1819BF9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57" name="Text Box 6">
          <a:extLst>
            <a:ext uri="{FF2B5EF4-FFF2-40B4-BE49-F238E27FC236}">
              <a16:creationId xmlns:a16="http://schemas.microsoft.com/office/drawing/2014/main" id="{366E4EA2-9A1E-4873-A224-A399DB63E22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58" name="Text Box 4">
          <a:extLst>
            <a:ext uri="{FF2B5EF4-FFF2-40B4-BE49-F238E27FC236}">
              <a16:creationId xmlns:a16="http://schemas.microsoft.com/office/drawing/2014/main" id="{27C11B02-8705-47B5-996F-B506CDA8AF8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59" name="Text Box 6">
          <a:extLst>
            <a:ext uri="{FF2B5EF4-FFF2-40B4-BE49-F238E27FC236}">
              <a16:creationId xmlns:a16="http://schemas.microsoft.com/office/drawing/2014/main" id="{6E09CE3F-4E78-4894-99E2-C01C27EF536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60" name="Text Box 4">
          <a:extLst>
            <a:ext uri="{FF2B5EF4-FFF2-40B4-BE49-F238E27FC236}">
              <a16:creationId xmlns:a16="http://schemas.microsoft.com/office/drawing/2014/main" id="{ACCDD02D-79F6-4626-BDE7-896B9AC0DDE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61" name="Text Box 6">
          <a:extLst>
            <a:ext uri="{FF2B5EF4-FFF2-40B4-BE49-F238E27FC236}">
              <a16:creationId xmlns:a16="http://schemas.microsoft.com/office/drawing/2014/main" id="{BDD803C8-194C-440E-907E-751E1C2756A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62" name="Text Box 4">
          <a:extLst>
            <a:ext uri="{FF2B5EF4-FFF2-40B4-BE49-F238E27FC236}">
              <a16:creationId xmlns:a16="http://schemas.microsoft.com/office/drawing/2014/main" id="{B074B228-E499-466E-9B0C-B99E5A4E987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63" name="Text Box 6">
          <a:extLst>
            <a:ext uri="{FF2B5EF4-FFF2-40B4-BE49-F238E27FC236}">
              <a16:creationId xmlns:a16="http://schemas.microsoft.com/office/drawing/2014/main" id="{35F8016A-1722-4557-8154-B23DF32EE13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564" name="Text Box 4">
          <a:extLst>
            <a:ext uri="{FF2B5EF4-FFF2-40B4-BE49-F238E27FC236}">
              <a16:creationId xmlns:a16="http://schemas.microsoft.com/office/drawing/2014/main" id="{46901FAF-3AAB-46CC-A4AA-178363A28DE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565" name="Text Box 6">
          <a:extLst>
            <a:ext uri="{FF2B5EF4-FFF2-40B4-BE49-F238E27FC236}">
              <a16:creationId xmlns:a16="http://schemas.microsoft.com/office/drawing/2014/main" id="{5F36C289-9BA5-4FA4-BEFD-ABA561F3CE9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66" name="Text Box 4">
          <a:extLst>
            <a:ext uri="{FF2B5EF4-FFF2-40B4-BE49-F238E27FC236}">
              <a16:creationId xmlns:a16="http://schemas.microsoft.com/office/drawing/2014/main" id="{C771935B-A458-4EE5-84D0-5946392192D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67" name="Text Box 6">
          <a:extLst>
            <a:ext uri="{FF2B5EF4-FFF2-40B4-BE49-F238E27FC236}">
              <a16:creationId xmlns:a16="http://schemas.microsoft.com/office/drawing/2014/main" id="{600FEC4B-B496-4B9B-A6B7-C483D34A581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568" name="Text Box 4">
          <a:extLst>
            <a:ext uri="{FF2B5EF4-FFF2-40B4-BE49-F238E27FC236}">
              <a16:creationId xmlns:a16="http://schemas.microsoft.com/office/drawing/2014/main" id="{36042E25-BFE4-424E-8A58-9521ABFF6B49}"/>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569" name="Text Box 6">
          <a:extLst>
            <a:ext uri="{FF2B5EF4-FFF2-40B4-BE49-F238E27FC236}">
              <a16:creationId xmlns:a16="http://schemas.microsoft.com/office/drawing/2014/main" id="{54384CE3-D20D-4182-A31C-B4D426616E6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570" name="Text Box 6">
          <a:extLst>
            <a:ext uri="{FF2B5EF4-FFF2-40B4-BE49-F238E27FC236}">
              <a16:creationId xmlns:a16="http://schemas.microsoft.com/office/drawing/2014/main" id="{E31C7138-451F-48AD-BA3E-BFA6D3EC2C51}"/>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71" name="Text Box 4">
          <a:extLst>
            <a:ext uri="{FF2B5EF4-FFF2-40B4-BE49-F238E27FC236}">
              <a16:creationId xmlns:a16="http://schemas.microsoft.com/office/drawing/2014/main" id="{641CE161-8C00-4ABD-BCCF-3F256B7B09E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72" name="Text Box 6">
          <a:extLst>
            <a:ext uri="{FF2B5EF4-FFF2-40B4-BE49-F238E27FC236}">
              <a16:creationId xmlns:a16="http://schemas.microsoft.com/office/drawing/2014/main" id="{677775FB-EF0B-473D-A00E-B7E27209572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573" name="Text Box 4">
          <a:extLst>
            <a:ext uri="{FF2B5EF4-FFF2-40B4-BE49-F238E27FC236}">
              <a16:creationId xmlns:a16="http://schemas.microsoft.com/office/drawing/2014/main" id="{79A2FFF0-77D8-4A97-BB06-5A5F3EE5213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574" name="Text Box 6">
          <a:extLst>
            <a:ext uri="{FF2B5EF4-FFF2-40B4-BE49-F238E27FC236}">
              <a16:creationId xmlns:a16="http://schemas.microsoft.com/office/drawing/2014/main" id="{4FFF23AC-4522-4622-A3C7-DCFF786F6A4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75" name="Text Box 4">
          <a:extLst>
            <a:ext uri="{FF2B5EF4-FFF2-40B4-BE49-F238E27FC236}">
              <a16:creationId xmlns:a16="http://schemas.microsoft.com/office/drawing/2014/main" id="{86C2943C-45A9-4CFC-AF8D-DA791ED7A3E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76" name="Text Box 6">
          <a:extLst>
            <a:ext uri="{FF2B5EF4-FFF2-40B4-BE49-F238E27FC236}">
              <a16:creationId xmlns:a16="http://schemas.microsoft.com/office/drawing/2014/main" id="{60D50917-004B-45F7-87FE-C60E0302C58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77" name="Text Box 4">
          <a:extLst>
            <a:ext uri="{FF2B5EF4-FFF2-40B4-BE49-F238E27FC236}">
              <a16:creationId xmlns:a16="http://schemas.microsoft.com/office/drawing/2014/main" id="{887E3EFB-79B3-4810-AE0C-A6DA0651808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78" name="Text Box 6">
          <a:extLst>
            <a:ext uri="{FF2B5EF4-FFF2-40B4-BE49-F238E27FC236}">
              <a16:creationId xmlns:a16="http://schemas.microsoft.com/office/drawing/2014/main" id="{203EEC8F-D770-4A7C-81C8-98E9CFDDC90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79" name="Text Box 4">
          <a:extLst>
            <a:ext uri="{FF2B5EF4-FFF2-40B4-BE49-F238E27FC236}">
              <a16:creationId xmlns:a16="http://schemas.microsoft.com/office/drawing/2014/main" id="{CCF15533-0200-4152-B7C0-700CF77EB50E}"/>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580" name="Text Box 6">
          <a:extLst>
            <a:ext uri="{FF2B5EF4-FFF2-40B4-BE49-F238E27FC236}">
              <a16:creationId xmlns:a16="http://schemas.microsoft.com/office/drawing/2014/main" id="{F441CB79-E311-4FA5-8877-3C1B27AF84E1}"/>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81" name="Text Box 4">
          <a:extLst>
            <a:ext uri="{FF2B5EF4-FFF2-40B4-BE49-F238E27FC236}">
              <a16:creationId xmlns:a16="http://schemas.microsoft.com/office/drawing/2014/main" id="{3FEB6B9C-410A-4EFE-89E4-25F308E088FF}"/>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82" name="Text Box 6">
          <a:extLst>
            <a:ext uri="{FF2B5EF4-FFF2-40B4-BE49-F238E27FC236}">
              <a16:creationId xmlns:a16="http://schemas.microsoft.com/office/drawing/2014/main" id="{59CAEABF-12CC-47E7-B5D1-2FC93AC32E2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83" name="Text Box 4">
          <a:extLst>
            <a:ext uri="{FF2B5EF4-FFF2-40B4-BE49-F238E27FC236}">
              <a16:creationId xmlns:a16="http://schemas.microsoft.com/office/drawing/2014/main" id="{08C40993-575E-453D-BDF0-34D970FC903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84" name="Text Box 6">
          <a:extLst>
            <a:ext uri="{FF2B5EF4-FFF2-40B4-BE49-F238E27FC236}">
              <a16:creationId xmlns:a16="http://schemas.microsoft.com/office/drawing/2014/main" id="{ED77CB36-DC10-47D6-AE6F-5E5CA628A9A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585" name="Text Box 4">
          <a:extLst>
            <a:ext uri="{FF2B5EF4-FFF2-40B4-BE49-F238E27FC236}">
              <a16:creationId xmlns:a16="http://schemas.microsoft.com/office/drawing/2014/main" id="{E9A540CF-7EB4-4096-B654-856E327BBA1C}"/>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76200" cy="155276"/>
    <xdr:sp macro="" textlink="">
      <xdr:nvSpPr>
        <xdr:cNvPr id="4586" name="Text Box 6">
          <a:extLst>
            <a:ext uri="{FF2B5EF4-FFF2-40B4-BE49-F238E27FC236}">
              <a16:creationId xmlns:a16="http://schemas.microsoft.com/office/drawing/2014/main" id="{EAC67CAA-570A-4C04-98F0-D6AB4355A090}"/>
            </a:ext>
          </a:extLst>
        </xdr:cNvPr>
        <xdr:cNvSpPr txBox="1">
          <a:spLocks noChangeArrowheads="1"/>
        </xdr:cNvSpPr>
      </xdr:nvSpPr>
      <xdr:spPr bwMode="auto">
        <a:xfrm>
          <a:off x="259919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87" name="Text Box 4">
          <a:extLst>
            <a:ext uri="{FF2B5EF4-FFF2-40B4-BE49-F238E27FC236}">
              <a16:creationId xmlns:a16="http://schemas.microsoft.com/office/drawing/2014/main" id="{3337A2FF-D331-4C5F-9D00-9E1D609DB0BA}"/>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588" name="Text Box 6">
          <a:extLst>
            <a:ext uri="{FF2B5EF4-FFF2-40B4-BE49-F238E27FC236}">
              <a16:creationId xmlns:a16="http://schemas.microsoft.com/office/drawing/2014/main" id="{5B9DE6D9-95AC-4949-B86A-40BE6319A2C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589" name="Text Box 4">
          <a:extLst>
            <a:ext uri="{FF2B5EF4-FFF2-40B4-BE49-F238E27FC236}">
              <a16:creationId xmlns:a16="http://schemas.microsoft.com/office/drawing/2014/main" id="{52F9B9F7-2B65-4BF3-883C-40812167A833}"/>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76200" cy="155276"/>
    <xdr:sp macro="" textlink="">
      <xdr:nvSpPr>
        <xdr:cNvPr id="4590" name="Text Box 6">
          <a:extLst>
            <a:ext uri="{FF2B5EF4-FFF2-40B4-BE49-F238E27FC236}">
              <a16:creationId xmlns:a16="http://schemas.microsoft.com/office/drawing/2014/main" id="{D57CB58C-F0B1-42EF-904A-DFE54C5C8B59}"/>
            </a:ext>
          </a:extLst>
        </xdr:cNvPr>
        <xdr:cNvSpPr txBox="1">
          <a:spLocks noChangeArrowheads="1"/>
        </xdr:cNvSpPr>
      </xdr:nvSpPr>
      <xdr:spPr bwMode="auto">
        <a:xfrm>
          <a:off x="0"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91" name="Text Box 4">
          <a:extLst>
            <a:ext uri="{FF2B5EF4-FFF2-40B4-BE49-F238E27FC236}">
              <a16:creationId xmlns:a16="http://schemas.microsoft.com/office/drawing/2014/main" id="{DDAED027-6981-47B9-B566-10CC21E948B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592" name="Text Box 6">
          <a:extLst>
            <a:ext uri="{FF2B5EF4-FFF2-40B4-BE49-F238E27FC236}">
              <a16:creationId xmlns:a16="http://schemas.microsoft.com/office/drawing/2014/main" id="{AF79253A-6667-431C-8A39-F3C08B44D80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93" name="Text Box 4">
          <a:extLst>
            <a:ext uri="{FF2B5EF4-FFF2-40B4-BE49-F238E27FC236}">
              <a16:creationId xmlns:a16="http://schemas.microsoft.com/office/drawing/2014/main" id="{32E72FC6-8CA8-4727-A7B8-336B642CA34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594" name="Text Box 6">
          <a:extLst>
            <a:ext uri="{FF2B5EF4-FFF2-40B4-BE49-F238E27FC236}">
              <a16:creationId xmlns:a16="http://schemas.microsoft.com/office/drawing/2014/main" id="{062BCACE-FF4F-4270-87DD-9B01D02AEA0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95" name="Text Box 4">
          <a:extLst>
            <a:ext uri="{FF2B5EF4-FFF2-40B4-BE49-F238E27FC236}">
              <a16:creationId xmlns:a16="http://schemas.microsoft.com/office/drawing/2014/main" id="{C3DA52C6-AC1C-4859-B19C-2D126224F90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596" name="Text Box 6">
          <a:extLst>
            <a:ext uri="{FF2B5EF4-FFF2-40B4-BE49-F238E27FC236}">
              <a16:creationId xmlns:a16="http://schemas.microsoft.com/office/drawing/2014/main" id="{570683E6-CCE6-4B69-95A5-E0CAE196BF3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97" name="Text Box 4">
          <a:extLst>
            <a:ext uri="{FF2B5EF4-FFF2-40B4-BE49-F238E27FC236}">
              <a16:creationId xmlns:a16="http://schemas.microsoft.com/office/drawing/2014/main" id="{2861C19D-1638-49E5-94FC-EDC44DF946E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598" name="Text Box 6">
          <a:extLst>
            <a:ext uri="{FF2B5EF4-FFF2-40B4-BE49-F238E27FC236}">
              <a16:creationId xmlns:a16="http://schemas.microsoft.com/office/drawing/2014/main" id="{A181F5F3-C01B-4AAA-9138-313366A016A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599" name="Text Box 4">
          <a:extLst>
            <a:ext uri="{FF2B5EF4-FFF2-40B4-BE49-F238E27FC236}">
              <a16:creationId xmlns:a16="http://schemas.microsoft.com/office/drawing/2014/main" id="{6217FC25-3941-4A19-B583-56E8D310B79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00" name="Text Box 6">
          <a:extLst>
            <a:ext uri="{FF2B5EF4-FFF2-40B4-BE49-F238E27FC236}">
              <a16:creationId xmlns:a16="http://schemas.microsoft.com/office/drawing/2014/main" id="{57293923-B573-4D82-93A8-7C8EA25F18D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01" name="Text Box 4">
          <a:extLst>
            <a:ext uri="{FF2B5EF4-FFF2-40B4-BE49-F238E27FC236}">
              <a16:creationId xmlns:a16="http://schemas.microsoft.com/office/drawing/2014/main" id="{DE931716-AD4A-4FF5-B5E7-00AF3797F76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02" name="Text Box 6">
          <a:extLst>
            <a:ext uri="{FF2B5EF4-FFF2-40B4-BE49-F238E27FC236}">
              <a16:creationId xmlns:a16="http://schemas.microsoft.com/office/drawing/2014/main" id="{4546FB30-1B52-4A7C-BE8A-2A12D90E230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03" name="Text Box 4">
          <a:extLst>
            <a:ext uri="{FF2B5EF4-FFF2-40B4-BE49-F238E27FC236}">
              <a16:creationId xmlns:a16="http://schemas.microsoft.com/office/drawing/2014/main" id="{D1823725-B42B-4348-A4FD-CA716E7CA04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04" name="Text Box 6">
          <a:extLst>
            <a:ext uri="{FF2B5EF4-FFF2-40B4-BE49-F238E27FC236}">
              <a16:creationId xmlns:a16="http://schemas.microsoft.com/office/drawing/2014/main" id="{FE45CB0A-37FB-4623-8798-B7068135F02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05" name="Text Box 4">
          <a:extLst>
            <a:ext uri="{FF2B5EF4-FFF2-40B4-BE49-F238E27FC236}">
              <a16:creationId xmlns:a16="http://schemas.microsoft.com/office/drawing/2014/main" id="{62D70E19-E47C-4560-AFAF-D566A8A996B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06" name="Text Box 6">
          <a:extLst>
            <a:ext uri="{FF2B5EF4-FFF2-40B4-BE49-F238E27FC236}">
              <a16:creationId xmlns:a16="http://schemas.microsoft.com/office/drawing/2014/main" id="{8A93B476-7FAC-4FC5-9D05-8A5531019CE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07" name="Text Box 4">
          <a:extLst>
            <a:ext uri="{FF2B5EF4-FFF2-40B4-BE49-F238E27FC236}">
              <a16:creationId xmlns:a16="http://schemas.microsoft.com/office/drawing/2014/main" id="{4E3AC378-75EB-4EBB-A6BF-636C72B6981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08" name="Text Box 6">
          <a:extLst>
            <a:ext uri="{FF2B5EF4-FFF2-40B4-BE49-F238E27FC236}">
              <a16:creationId xmlns:a16="http://schemas.microsoft.com/office/drawing/2014/main" id="{49EFACA0-86E5-40CA-919B-56E5F0BB085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09" name="Text Box 4">
          <a:extLst>
            <a:ext uri="{FF2B5EF4-FFF2-40B4-BE49-F238E27FC236}">
              <a16:creationId xmlns:a16="http://schemas.microsoft.com/office/drawing/2014/main" id="{71CC4AED-F83A-4040-B7CF-6413F5331C6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10" name="Text Box 6">
          <a:extLst>
            <a:ext uri="{FF2B5EF4-FFF2-40B4-BE49-F238E27FC236}">
              <a16:creationId xmlns:a16="http://schemas.microsoft.com/office/drawing/2014/main" id="{F3206A75-E331-48D8-AF3D-2B14661383D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11" name="Text Box 4">
          <a:extLst>
            <a:ext uri="{FF2B5EF4-FFF2-40B4-BE49-F238E27FC236}">
              <a16:creationId xmlns:a16="http://schemas.microsoft.com/office/drawing/2014/main" id="{9A4E8467-42C3-4F27-B39C-2D98298922D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12" name="Text Box 6">
          <a:extLst>
            <a:ext uri="{FF2B5EF4-FFF2-40B4-BE49-F238E27FC236}">
              <a16:creationId xmlns:a16="http://schemas.microsoft.com/office/drawing/2014/main" id="{A2FD4CC5-F03D-459D-965A-42C219F16B7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13" name="Text Box 4">
          <a:extLst>
            <a:ext uri="{FF2B5EF4-FFF2-40B4-BE49-F238E27FC236}">
              <a16:creationId xmlns:a16="http://schemas.microsoft.com/office/drawing/2014/main" id="{71CE9706-624C-4871-81E7-6DA3895C07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14" name="Text Box 6">
          <a:extLst>
            <a:ext uri="{FF2B5EF4-FFF2-40B4-BE49-F238E27FC236}">
              <a16:creationId xmlns:a16="http://schemas.microsoft.com/office/drawing/2014/main" id="{304170E5-4B8F-46E5-AB14-BE561BCC8B8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15" name="Text Box 4">
          <a:extLst>
            <a:ext uri="{FF2B5EF4-FFF2-40B4-BE49-F238E27FC236}">
              <a16:creationId xmlns:a16="http://schemas.microsoft.com/office/drawing/2014/main" id="{09D6F53A-A36C-45D2-8C94-EF12A88A24E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16" name="Text Box 6">
          <a:extLst>
            <a:ext uri="{FF2B5EF4-FFF2-40B4-BE49-F238E27FC236}">
              <a16:creationId xmlns:a16="http://schemas.microsoft.com/office/drawing/2014/main" id="{48F76B0F-C318-44ED-9187-A4924624AD2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17" name="Text Box 4">
          <a:extLst>
            <a:ext uri="{FF2B5EF4-FFF2-40B4-BE49-F238E27FC236}">
              <a16:creationId xmlns:a16="http://schemas.microsoft.com/office/drawing/2014/main" id="{A8D41DAF-A16A-46BF-BA83-467734126A9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18" name="Text Box 6">
          <a:extLst>
            <a:ext uri="{FF2B5EF4-FFF2-40B4-BE49-F238E27FC236}">
              <a16:creationId xmlns:a16="http://schemas.microsoft.com/office/drawing/2014/main" id="{336A72CE-913E-4147-A87F-747DDAEB8B9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19" name="Text Box 4">
          <a:extLst>
            <a:ext uri="{FF2B5EF4-FFF2-40B4-BE49-F238E27FC236}">
              <a16:creationId xmlns:a16="http://schemas.microsoft.com/office/drawing/2014/main" id="{C89BE401-2501-4DC7-8297-737B50FCDD0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20" name="Text Box 6">
          <a:extLst>
            <a:ext uri="{FF2B5EF4-FFF2-40B4-BE49-F238E27FC236}">
              <a16:creationId xmlns:a16="http://schemas.microsoft.com/office/drawing/2014/main" id="{727D6119-5259-4301-876D-0563F1F5947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621" name="Text Box 6">
          <a:extLst>
            <a:ext uri="{FF2B5EF4-FFF2-40B4-BE49-F238E27FC236}">
              <a16:creationId xmlns:a16="http://schemas.microsoft.com/office/drawing/2014/main" id="{4B162F41-00DB-48C7-B977-44643C18F1D5}"/>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22" name="Text Box 4">
          <a:extLst>
            <a:ext uri="{FF2B5EF4-FFF2-40B4-BE49-F238E27FC236}">
              <a16:creationId xmlns:a16="http://schemas.microsoft.com/office/drawing/2014/main" id="{999BC17C-F800-4AF5-9FF4-2D697040D49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23" name="Text Box 6">
          <a:extLst>
            <a:ext uri="{FF2B5EF4-FFF2-40B4-BE49-F238E27FC236}">
              <a16:creationId xmlns:a16="http://schemas.microsoft.com/office/drawing/2014/main" id="{BD757F61-495A-4ABB-BE4A-8E4530EBC0C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24" name="Text Box 4">
          <a:extLst>
            <a:ext uri="{FF2B5EF4-FFF2-40B4-BE49-F238E27FC236}">
              <a16:creationId xmlns:a16="http://schemas.microsoft.com/office/drawing/2014/main" id="{B32D9443-119C-428A-AD58-BD8ED8A4A6B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25" name="Text Box 6">
          <a:extLst>
            <a:ext uri="{FF2B5EF4-FFF2-40B4-BE49-F238E27FC236}">
              <a16:creationId xmlns:a16="http://schemas.microsoft.com/office/drawing/2014/main" id="{58D9F3FD-D06F-4615-A130-F44E2E03A5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26" name="Text Box 4">
          <a:extLst>
            <a:ext uri="{FF2B5EF4-FFF2-40B4-BE49-F238E27FC236}">
              <a16:creationId xmlns:a16="http://schemas.microsoft.com/office/drawing/2014/main" id="{E567ED8C-0030-463B-8B38-96EC72756E5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27" name="Text Box 6">
          <a:extLst>
            <a:ext uri="{FF2B5EF4-FFF2-40B4-BE49-F238E27FC236}">
              <a16:creationId xmlns:a16="http://schemas.microsoft.com/office/drawing/2014/main" id="{4C9C6D83-8D11-458F-A156-B58115D99F0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28" name="Text Box 4">
          <a:extLst>
            <a:ext uri="{FF2B5EF4-FFF2-40B4-BE49-F238E27FC236}">
              <a16:creationId xmlns:a16="http://schemas.microsoft.com/office/drawing/2014/main" id="{5D734CAE-4C2C-4BD1-A0AD-68AD516FD72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29" name="Text Box 6">
          <a:extLst>
            <a:ext uri="{FF2B5EF4-FFF2-40B4-BE49-F238E27FC236}">
              <a16:creationId xmlns:a16="http://schemas.microsoft.com/office/drawing/2014/main" id="{E573FF16-6410-45FA-B28E-32568AA4962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30" name="Text Box 4">
          <a:extLst>
            <a:ext uri="{FF2B5EF4-FFF2-40B4-BE49-F238E27FC236}">
              <a16:creationId xmlns:a16="http://schemas.microsoft.com/office/drawing/2014/main" id="{3C864986-274A-40E2-A158-161AA75E821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31" name="Text Box 6">
          <a:extLst>
            <a:ext uri="{FF2B5EF4-FFF2-40B4-BE49-F238E27FC236}">
              <a16:creationId xmlns:a16="http://schemas.microsoft.com/office/drawing/2014/main" id="{CA281E83-4E81-4CA8-9992-5BF58ED6D75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32" name="Text Box 4">
          <a:extLst>
            <a:ext uri="{FF2B5EF4-FFF2-40B4-BE49-F238E27FC236}">
              <a16:creationId xmlns:a16="http://schemas.microsoft.com/office/drawing/2014/main" id="{AE935AD8-83BC-4D3C-A8D9-9CB8BE19AE7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33" name="Text Box 6">
          <a:extLst>
            <a:ext uri="{FF2B5EF4-FFF2-40B4-BE49-F238E27FC236}">
              <a16:creationId xmlns:a16="http://schemas.microsoft.com/office/drawing/2014/main" id="{299D0377-C26A-4570-9C31-195C06BA64F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34" name="Text Box 4">
          <a:extLst>
            <a:ext uri="{FF2B5EF4-FFF2-40B4-BE49-F238E27FC236}">
              <a16:creationId xmlns:a16="http://schemas.microsoft.com/office/drawing/2014/main" id="{59B12D70-A6C8-4FB5-A2FA-27D4A36AF013}"/>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35" name="Text Box 6">
          <a:extLst>
            <a:ext uri="{FF2B5EF4-FFF2-40B4-BE49-F238E27FC236}">
              <a16:creationId xmlns:a16="http://schemas.microsoft.com/office/drawing/2014/main" id="{8FD6103C-54CE-49A0-80E9-54EA96ECC46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36" name="Text Box 4">
          <a:extLst>
            <a:ext uri="{FF2B5EF4-FFF2-40B4-BE49-F238E27FC236}">
              <a16:creationId xmlns:a16="http://schemas.microsoft.com/office/drawing/2014/main" id="{0D92D154-5727-43D8-AE1F-0BF68E217D8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37" name="Text Box 6">
          <a:extLst>
            <a:ext uri="{FF2B5EF4-FFF2-40B4-BE49-F238E27FC236}">
              <a16:creationId xmlns:a16="http://schemas.microsoft.com/office/drawing/2014/main" id="{881C21E9-2A7F-457D-82F9-935027DC7BA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38" name="Text Box 4">
          <a:extLst>
            <a:ext uri="{FF2B5EF4-FFF2-40B4-BE49-F238E27FC236}">
              <a16:creationId xmlns:a16="http://schemas.microsoft.com/office/drawing/2014/main" id="{8A88BE28-77C5-4550-B180-2B9EC8C86EB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39" name="Text Box 6">
          <a:extLst>
            <a:ext uri="{FF2B5EF4-FFF2-40B4-BE49-F238E27FC236}">
              <a16:creationId xmlns:a16="http://schemas.microsoft.com/office/drawing/2014/main" id="{52E86005-FE2F-4BA4-A41F-DCED6611759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40" name="Text Box 4">
          <a:extLst>
            <a:ext uri="{FF2B5EF4-FFF2-40B4-BE49-F238E27FC236}">
              <a16:creationId xmlns:a16="http://schemas.microsoft.com/office/drawing/2014/main" id="{90448227-D548-4232-8964-3A7183FA2ED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41" name="Text Box 6">
          <a:extLst>
            <a:ext uri="{FF2B5EF4-FFF2-40B4-BE49-F238E27FC236}">
              <a16:creationId xmlns:a16="http://schemas.microsoft.com/office/drawing/2014/main" id="{AB82A30C-5C55-46A0-AC3D-06F21552883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42" name="Text Box 4">
          <a:extLst>
            <a:ext uri="{FF2B5EF4-FFF2-40B4-BE49-F238E27FC236}">
              <a16:creationId xmlns:a16="http://schemas.microsoft.com/office/drawing/2014/main" id="{8F89D81C-F5C4-48EB-89C1-F06E68A27C6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43" name="Text Box 6">
          <a:extLst>
            <a:ext uri="{FF2B5EF4-FFF2-40B4-BE49-F238E27FC236}">
              <a16:creationId xmlns:a16="http://schemas.microsoft.com/office/drawing/2014/main" id="{E58C53CE-8961-4E03-977E-06BB7AB7FFF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644" name="Text Box 4">
          <a:extLst>
            <a:ext uri="{FF2B5EF4-FFF2-40B4-BE49-F238E27FC236}">
              <a16:creationId xmlns:a16="http://schemas.microsoft.com/office/drawing/2014/main" id="{B5FD1768-7727-4E4D-9E65-4DB21063D409}"/>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645" name="Text Box 6">
          <a:extLst>
            <a:ext uri="{FF2B5EF4-FFF2-40B4-BE49-F238E27FC236}">
              <a16:creationId xmlns:a16="http://schemas.microsoft.com/office/drawing/2014/main" id="{0DD64016-52F5-41B1-8D11-4672160F7490}"/>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46" name="Text Box 4">
          <a:extLst>
            <a:ext uri="{FF2B5EF4-FFF2-40B4-BE49-F238E27FC236}">
              <a16:creationId xmlns:a16="http://schemas.microsoft.com/office/drawing/2014/main" id="{13E5686B-3857-4E62-BA9D-C1C96D187AD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47" name="Text Box 6">
          <a:extLst>
            <a:ext uri="{FF2B5EF4-FFF2-40B4-BE49-F238E27FC236}">
              <a16:creationId xmlns:a16="http://schemas.microsoft.com/office/drawing/2014/main" id="{774648CC-6B7B-4FC0-A89B-27D5293D339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48" name="Text Box 4">
          <a:extLst>
            <a:ext uri="{FF2B5EF4-FFF2-40B4-BE49-F238E27FC236}">
              <a16:creationId xmlns:a16="http://schemas.microsoft.com/office/drawing/2014/main" id="{B791D55E-7008-491E-82E8-515FFDE7907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49" name="Text Box 6">
          <a:extLst>
            <a:ext uri="{FF2B5EF4-FFF2-40B4-BE49-F238E27FC236}">
              <a16:creationId xmlns:a16="http://schemas.microsoft.com/office/drawing/2014/main" id="{70A4DA76-2427-4D16-BB49-D503BB04394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0" name="Text Box 4">
          <a:extLst>
            <a:ext uri="{FF2B5EF4-FFF2-40B4-BE49-F238E27FC236}">
              <a16:creationId xmlns:a16="http://schemas.microsoft.com/office/drawing/2014/main" id="{023F879B-B364-43D3-91AF-FD30C1D4E23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1" name="Text Box 6">
          <a:extLst>
            <a:ext uri="{FF2B5EF4-FFF2-40B4-BE49-F238E27FC236}">
              <a16:creationId xmlns:a16="http://schemas.microsoft.com/office/drawing/2014/main" id="{60B76294-ED36-4A7F-BD9C-AEF3FCC4DF8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652" name="Text Box 4">
          <a:extLst>
            <a:ext uri="{FF2B5EF4-FFF2-40B4-BE49-F238E27FC236}">
              <a16:creationId xmlns:a16="http://schemas.microsoft.com/office/drawing/2014/main" id="{309951C6-0B1B-4173-8D34-2878D0D450B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653" name="Text Box 6">
          <a:extLst>
            <a:ext uri="{FF2B5EF4-FFF2-40B4-BE49-F238E27FC236}">
              <a16:creationId xmlns:a16="http://schemas.microsoft.com/office/drawing/2014/main" id="{190289B7-9DA4-4604-8893-11733516313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4" name="Text Box 4">
          <a:extLst>
            <a:ext uri="{FF2B5EF4-FFF2-40B4-BE49-F238E27FC236}">
              <a16:creationId xmlns:a16="http://schemas.microsoft.com/office/drawing/2014/main" id="{DD29D117-8D9F-4A3D-AE70-4FC118F2D44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5" name="Text Box 6">
          <a:extLst>
            <a:ext uri="{FF2B5EF4-FFF2-40B4-BE49-F238E27FC236}">
              <a16:creationId xmlns:a16="http://schemas.microsoft.com/office/drawing/2014/main" id="{A85019C0-527F-4795-ADD5-0ACBFF4313D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6" name="Text Box 4">
          <a:extLst>
            <a:ext uri="{FF2B5EF4-FFF2-40B4-BE49-F238E27FC236}">
              <a16:creationId xmlns:a16="http://schemas.microsoft.com/office/drawing/2014/main" id="{0911C5E9-A283-4C4A-B8E1-B9389328D8B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7" name="Text Box 6">
          <a:extLst>
            <a:ext uri="{FF2B5EF4-FFF2-40B4-BE49-F238E27FC236}">
              <a16:creationId xmlns:a16="http://schemas.microsoft.com/office/drawing/2014/main" id="{97DB3836-3764-4293-85D4-40BB8E4F98E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8" name="Text Box 4">
          <a:extLst>
            <a:ext uri="{FF2B5EF4-FFF2-40B4-BE49-F238E27FC236}">
              <a16:creationId xmlns:a16="http://schemas.microsoft.com/office/drawing/2014/main" id="{F10A9F4A-D9E5-4AB3-A1EF-FC6F9323F43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659" name="Text Box 6">
          <a:extLst>
            <a:ext uri="{FF2B5EF4-FFF2-40B4-BE49-F238E27FC236}">
              <a16:creationId xmlns:a16="http://schemas.microsoft.com/office/drawing/2014/main" id="{2BDD90DF-BABF-42E4-9330-1CAEE49FD4F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660" name="Text Box 4">
          <a:extLst>
            <a:ext uri="{FF2B5EF4-FFF2-40B4-BE49-F238E27FC236}">
              <a16:creationId xmlns:a16="http://schemas.microsoft.com/office/drawing/2014/main" id="{3231C2C9-5C48-4270-8072-AD2297F0838C}"/>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661" name="Text Box 6">
          <a:extLst>
            <a:ext uri="{FF2B5EF4-FFF2-40B4-BE49-F238E27FC236}">
              <a16:creationId xmlns:a16="http://schemas.microsoft.com/office/drawing/2014/main" id="{D2907309-A016-4DC4-AE90-C0F00672075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62" name="Text Box 4">
          <a:extLst>
            <a:ext uri="{FF2B5EF4-FFF2-40B4-BE49-F238E27FC236}">
              <a16:creationId xmlns:a16="http://schemas.microsoft.com/office/drawing/2014/main" id="{366E4803-4C6D-4FF5-99C4-38A743D3AF4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663" name="Text Box 6">
          <a:extLst>
            <a:ext uri="{FF2B5EF4-FFF2-40B4-BE49-F238E27FC236}">
              <a16:creationId xmlns:a16="http://schemas.microsoft.com/office/drawing/2014/main" id="{2FDA1F56-78C1-4D70-8C71-38A823A3999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64" name="Text Box 4">
          <a:extLst>
            <a:ext uri="{FF2B5EF4-FFF2-40B4-BE49-F238E27FC236}">
              <a16:creationId xmlns:a16="http://schemas.microsoft.com/office/drawing/2014/main" id="{03CFD715-ACF1-4F89-8369-ED030C0E872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65" name="Text Box 6">
          <a:extLst>
            <a:ext uri="{FF2B5EF4-FFF2-40B4-BE49-F238E27FC236}">
              <a16:creationId xmlns:a16="http://schemas.microsoft.com/office/drawing/2014/main" id="{EE2BA0A5-3AE3-49BB-A8B1-BCE44845B62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66" name="Text Box 4">
          <a:extLst>
            <a:ext uri="{FF2B5EF4-FFF2-40B4-BE49-F238E27FC236}">
              <a16:creationId xmlns:a16="http://schemas.microsoft.com/office/drawing/2014/main" id="{57453ECF-A5D8-46C6-8DF1-0CF0676E6DD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67" name="Text Box 6">
          <a:extLst>
            <a:ext uri="{FF2B5EF4-FFF2-40B4-BE49-F238E27FC236}">
              <a16:creationId xmlns:a16="http://schemas.microsoft.com/office/drawing/2014/main" id="{65F5D4BB-6645-4C61-BF9B-B327C45B661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68" name="Text Box 4">
          <a:extLst>
            <a:ext uri="{FF2B5EF4-FFF2-40B4-BE49-F238E27FC236}">
              <a16:creationId xmlns:a16="http://schemas.microsoft.com/office/drawing/2014/main" id="{41B26D94-0632-4B30-AFC1-B1C1D8E3112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69" name="Text Box 6">
          <a:extLst>
            <a:ext uri="{FF2B5EF4-FFF2-40B4-BE49-F238E27FC236}">
              <a16:creationId xmlns:a16="http://schemas.microsoft.com/office/drawing/2014/main" id="{635807CA-EC6F-467C-8A96-5DA5BCF97939}"/>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70" name="Text Box 4">
          <a:extLst>
            <a:ext uri="{FF2B5EF4-FFF2-40B4-BE49-F238E27FC236}">
              <a16:creationId xmlns:a16="http://schemas.microsoft.com/office/drawing/2014/main" id="{4F7F528B-80A0-46D4-B82A-912CDC4B6D7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71" name="Text Box 6">
          <a:extLst>
            <a:ext uri="{FF2B5EF4-FFF2-40B4-BE49-F238E27FC236}">
              <a16:creationId xmlns:a16="http://schemas.microsoft.com/office/drawing/2014/main" id="{7931DAB8-B113-4D4A-8A08-5A1E2A57249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72" name="Text Box 4">
          <a:extLst>
            <a:ext uri="{FF2B5EF4-FFF2-40B4-BE49-F238E27FC236}">
              <a16:creationId xmlns:a16="http://schemas.microsoft.com/office/drawing/2014/main" id="{298544C5-199C-4C42-8DC8-192AA4E60DF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73" name="Text Box 6">
          <a:extLst>
            <a:ext uri="{FF2B5EF4-FFF2-40B4-BE49-F238E27FC236}">
              <a16:creationId xmlns:a16="http://schemas.microsoft.com/office/drawing/2014/main" id="{219CF717-75A4-4E2D-9635-A86697D541B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74" name="Text Box 4">
          <a:extLst>
            <a:ext uri="{FF2B5EF4-FFF2-40B4-BE49-F238E27FC236}">
              <a16:creationId xmlns:a16="http://schemas.microsoft.com/office/drawing/2014/main" id="{98705CE9-6ED8-4D53-B0E4-881FFB09C58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75" name="Text Box 6">
          <a:extLst>
            <a:ext uri="{FF2B5EF4-FFF2-40B4-BE49-F238E27FC236}">
              <a16:creationId xmlns:a16="http://schemas.microsoft.com/office/drawing/2014/main" id="{C029B01A-E6C6-4188-984C-876B575D123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76" name="Text Box 4">
          <a:extLst>
            <a:ext uri="{FF2B5EF4-FFF2-40B4-BE49-F238E27FC236}">
              <a16:creationId xmlns:a16="http://schemas.microsoft.com/office/drawing/2014/main" id="{28D693A3-AB5B-4F94-BFDF-52BE5BF079D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77" name="Text Box 6">
          <a:extLst>
            <a:ext uri="{FF2B5EF4-FFF2-40B4-BE49-F238E27FC236}">
              <a16:creationId xmlns:a16="http://schemas.microsoft.com/office/drawing/2014/main" id="{B7C551A7-F9E1-4B23-8604-75EE4C2ADC3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78" name="Text Box 4">
          <a:extLst>
            <a:ext uri="{FF2B5EF4-FFF2-40B4-BE49-F238E27FC236}">
              <a16:creationId xmlns:a16="http://schemas.microsoft.com/office/drawing/2014/main" id="{FAC6652C-03CD-49A2-9555-F81CD4AB29E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79" name="Text Box 6">
          <a:extLst>
            <a:ext uri="{FF2B5EF4-FFF2-40B4-BE49-F238E27FC236}">
              <a16:creationId xmlns:a16="http://schemas.microsoft.com/office/drawing/2014/main" id="{683511F7-5D7A-4FF5-9167-9AA10DF61D0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0" name="Text Box 4">
          <a:extLst>
            <a:ext uri="{FF2B5EF4-FFF2-40B4-BE49-F238E27FC236}">
              <a16:creationId xmlns:a16="http://schemas.microsoft.com/office/drawing/2014/main" id="{89C0C57B-B0EF-4596-AE85-55ACAFFCEA3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1" name="Text Box 6">
          <a:extLst>
            <a:ext uri="{FF2B5EF4-FFF2-40B4-BE49-F238E27FC236}">
              <a16:creationId xmlns:a16="http://schemas.microsoft.com/office/drawing/2014/main" id="{5DF803B3-0D1E-47AF-8852-5D382F152FA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82" name="Text Box 4">
          <a:extLst>
            <a:ext uri="{FF2B5EF4-FFF2-40B4-BE49-F238E27FC236}">
              <a16:creationId xmlns:a16="http://schemas.microsoft.com/office/drawing/2014/main" id="{F041EA0C-A6C4-4AEC-86C7-642EB30D032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683" name="Text Box 6">
          <a:extLst>
            <a:ext uri="{FF2B5EF4-FFF2-40B4-BE49-F238E27FC236}">
              <a16:creationId xmlns:a16="http://schemas.microsoft.com/office/drawing/2014/main" id="{3BD085E0-09FB-4377-98FC-499598B2C67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4" name="Text Box 4">
          <a:extLst>
            <a:ext uri="{FF2B5EF4-FFF2-40B4-BE49-F238E27FC236}">
              <a16:creationId xmlns:a16="http://schemas.microsoft.com/office/drawing/2014/main" id="{056A9547-E479-4B39-AF06-9BA4141C4FF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5" name="Text Box 6">
          <a:extLst>
            <a:ext uri="{FF2B5EF4-FFF2-40B4-BE49-F238E27FC236}">
              <a16:creationId xmlns:a16="http://schemas.microsoft.com/office/drawing/2014/main" id="{E119258B-4BE7-4CCA-AD29-31111326055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86" name="Text Box 4">
          <a:extLst>
            <a:ext uri="{FF2B5EF4-FFF2-40B4-BE49-F238E27FC236}">
              <a16:creationId xmlns:a16="http://schemas.microsoft.com/office/drawing/2014/main" id="{96354DB3-2AB5-40AE-96F9-5DEDDA206895}"/>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687" name="Text Box 6">
          <a:extLst>
            <a:ext uri="{FF2B5EF4-FFF2-40B4-BE49-F238E27FC236}">
              <a16:creationId xmlns:a16="http://schemas.microsoft.com/office/drawing/2014/main" id="{0D2A47AB-5D69-4F29-A24C-65A1142F0A6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8" name="Text Box 4">
          <a:extLst>
            <a:ext uri="{FF2B5EF4-FFF2-40B4-BE49-F238E27FC236}">
              <a16:creationId xmlns:a16="http://schemas.microsoft.com/office/drawing/2014/main" id="{8B000201-DBE9-44F6-AAE2-3825F15FFD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689" name="Text Box 6">
          <a:extLst>
            <a:ext uri="{FF2B5EF4-FFF2-40B4-BE49-F238E27FC236}">
              <a16:creationId xmlns:a16="http://schemas.microsoft.com/office/drawing/2014/main" id="{48A66273-AA66-46C2-8283-26A156E267C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90" name="Text Box 4">
          <a:extLst>
            <a:ext uri="{FF2B5EF4-FFF2-40B4-BE49-F238E27FC236}">
              <a16:creationId xmlns:a16="http://schemas.microsoft.com/office/drawing/2014/main" id="{4478A436-9B73-454B-9575-6A7A288DE8D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691" name="Text Box 6">
          <a:extLst>
            <a:ext uri="{FF2B5EF4-FFF2-40B4-BE49-F238E27FC236}">
              <a16:creationId xmlns:a16="http://schemas.microsoft.com/office/drawing/2014/main" id="{5CE5BC1B-F23D-4D2F-A491-0B3187FAE154}"/>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92" name="Text Box 4">
          <a:extLst>
            <a:ext uri="{FF2B5EF4-FFF2-40B4-BE49-F238E27FC236}">
              <a16:creationId xmlns:a16="http://schemas.microsoft.com/office/drawing/2014/main" id="{7B8E5811-D7DB-4368-8C45-43F7FDFDCE8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693" name="Text Box 6">
          <a:extLst>
            <a:ext uri="{FF2B5EF4-FFF2-40B4-BE49-F238E27FC236}">
              <a16:creationId xmlns:a16="http://schemas.microsoft.com/office/drawing/2014/main" id="{D4F469E4-52AA-4D48-B204-A285CAFB5E7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694" name="Text Box 4">
          <a:extLst>
            <a:ext uri="{FF2B5EF4-FFF2-40B4-BE49-F238E27FC236}">
              <a16:creationId xmlns:a16="http://schemas.microsoft.com/office/drawing/2014/main" id="{E4A17C48-E02F-42AC-B7E6-23C9E33D03D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695" name="Text Box 6">
          <a:extLst>
            <a:ext uri="{FF2B5EF4-FFF2-40B4-BE49-F238E27FC236}">
              <a16:creationId xmlns:a16="http://schemas.microsoft.com/office/drawing/2014/main" id="{D72A5743-7F83-4E7A-868F-FBDF8FA4214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696" name="Text Box 4">
          <a:extLst>
            <a:ext uri="{FF2B5EF4-FFF2-40B4-BE49-F238E27FC236}">
              <a16:creationId xmlns:a16="http://schemas.microsoft.com/office/drawing/2014/main" id="{ADFED707-BCC4-4398-B922-FAAE438C52EA}"/>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697" name="Text Box 6">
          <a:extLst>
            <a:ext uri="{FF2B5EF4-FFF2-40B4-BE49-F238E27FC236}">
              <a16:creationId xmlns:a16="http://schemas.microsoft.com/office/drawing/2014/main" id="{33574014-7520-47AE-8389-8A78062EE92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698" name="Text Box 4">
          <a:extLst>
            <a:ext uri="{FF2B5EF4-FFF2-40B4-BE49-F238E27FC236}">
              <a16:creationId xmlns:a16="http://schemas.microsoft.com/office/drawing/2014/main" id="{5457E9FA-9B2A-4B12-9DE1-57C5A111A3FB}"/>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699" name="Text Box 6">
          <a:extLst>
            <a:ext uri="{FF2B5EF4-FFF2-40B4-BE49-F238E27FC236}">
              <a16:creationId xmlns:a16="http://schemas.microsoft.com/office/drawing/2014/main" id="{B3573C75-F651-476D-89CA-8542FC95FD9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00" name="Text Box 4">
          <a:extLst>
            <a:ext uri="{FF2B5EF4-FFF2-40B4-BE49-F238E27FC236}">
              <a16:creationId xmlns:a16="http://schemas.microsoft.com/office/drawing/2014/main" id="{DB1596C5-7D0B-4F98-BDD2-923A0F838155}"/>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01" name="Text Box 6">
          <a:extLst>
            <a:ext uri="{FF2B5EF4-FFF2-40B4-BE49-F238E27FC236}">
              <a16:creationId xmlns:a16="http://schemas.microsoft.com/office/drawing/2014/main" id="{E649B118-D099-47F4-9F70-5736A540934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02" name="Text Box 4">
          <a:extLst>
            <a:ext uri="{FF2B5EF4-FFF2-40B4-BE49-F238E27FC236}">
              <a16:creationId xmlns:a16="http://schemas.microsoft.com/office/drawing/2014/main" id="{8481F935-5D15-43AE-ABA8-A751E84BA25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03" name="Text Box 6">
          <a:extLst>
            <a:ext uri="{FF2B5EF4-FFF2-40B4-BE49-F238E27FC236}">
              <a16:creationId xmlns:a16="http://schemas.microsoft.com/office/drawing/2014/main" id="{D10F20CA-C004-45BA-93AD-CCCF85B6B73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04" name="Text Box 4">
          <a:extLst>
            <a:ext uri="{FF2B5EF4-FFF2-40B4-BE49-F238E27FC236}">
              <a16:creationId xmlns:a16="http://schemas.microsoft.com/office/drawing/2014/main" id="{60BECC4A-DE0D-46EB-A1D3-9565980F6AE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05" name="Text Box 6">
          <a:extLst>
            <a:ext uri="{FF2B5EF4-FFF2-40B4-BE49-F238E27FC236}">
              <a16:creationId xmlns:a16="http://schemas.microsoft.com/office/drawing/2014/main" id="{E57E8DBF-36D3-4E35-9705-BA1C58067EA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06" name="Text Box 4">
          <a:extLst>
            <a:ext uri="{FF2B5EF4-FFF2-40B4-BE49-F238E27FC236}">
              <a16:creationId xmlns:a16="http://schemas.microsoft.com/office/drawing/2014/main" id="{98D34BD3-1804-49B7-9568-BC2C430F052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07" name="Text Box 6">
          <a:extLst>
            <a:ext uri="{FF2B5EF4-FFF2-40B4-BE49-F238E27FC236}">
              <a16:creationId xmlns:a16="http://schemas.microsoft.com/office/drawing/2014/main" id="{451FADCB-9016-454D-B3F4-B4DDB8182D3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08" name="Text Box 4">
          <a:extLst>
            <a:ext uri="{FF2B5EF4-FFF2-40B4-BE49-F238E27FC236}">
              <a16:creationId xmlns:a16="http://schemas.microsoft.com/office/drawing/2014/main" id="{DE84A532-5D07-40AA-AE70-85186E54C53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09" name="Text Box 6">
          <a:extLst>
            <a:ext uri="{FF2B5EF4-FFF2-40B4-BE49-F238E27FC236}">
              <a16:creationId xmlns:a16="http://schemas.microsoft.com/office/drawing/2014/main" id="{CB6EEB6F-C795-412E-8338-490164F785A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10" name="Text Box 4">
          <a:extLst>
            <a:ext uri="{FF2B5EF4-FFF2-40B4-BE49-F238E27FC236}">
              <a16:creationId xmlns:a16="http://schemas.microsoft.com/office/drawing/2014/main" id="{43E48D35-4C95-4486-BD77-0BA57545C92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11" name="Text Box 6">
          <a:extLst>
            <a:ext uri="{FF2B5EF4-FFF2-40B4-BE49-F238E27FC236}">
              <a16:creationId xmlns:a16="http://schemas.microsoft.com/office/drawing/2014/main" id="{7633D58F-AA51-4F2F-AED4-F6F32971F5D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12" name="Text Box 4">
          <a:extLst>
            <a:ext uri="{FF2B5EF4-FFF2-40B4-BE49-F238E27FC236}">
              <a16:creationId xmlns:a16="http://schemas.microsoft.com/office/drawing/2014/main" id="{31A476E4-1ED8-42EC-87EA-9728E3C6DD3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13" name="Text Box 6">
          <a:extLst>
            <a:ext uri="{FF2B5EF4-FFF2-40B4-BE49-F238E27FC236}">
              <a16:creationId xmlns:a16="http://schemas.microsoft.com/office/drawing/2014/main" id="{07DE3EED-2651-40C2-B8F2-9AA70486E06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14" name="Text Box 4">
          <a:extLst>
            <a:ext uri="{FF2B5EF4-FFF2-40B4-BE49-F238E27FC236}">
              <a16:creationId xmlns:a16="http://schemas.microsoft.com/office/drawing/2014/main" id="{D9349AE7-3965-408D-8966-01B99DEB0DAE}"/>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15" name="Text Box 6">
          <a:extLst>
            <a:ext uri="{FF2B5EF4-FFF2-40B4-BE49-F238E27FC236}">
              <a16:creationId xmlns:a16="http://schemas.microsoft.com/office/drawing/2014/main" id="{29086A45-FB08-4125-8CC0-DF3A4C16289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16" name="Text Box 4">
          <a:extLst>
            <a:ext uri="{FF2B5EF4-FFF2-40B4-BE49-F238E27FC236}">
              <a16:creationId xmlns:a16="http://schemas.microsoft.com/office/drawing/2014/main" id="{D324CD2B-DAD8-4C9C-8D6B-212817986F4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17" name="Text Box 6">
          <a:extLst>
            <a:ext uri="{FF2B5EF4-FFF2-40B4-BE49-F238E27FC236}">
              <a16:creationId xmlns:a16="http://schemas.microsoft.com/office/drawing/2014/main" id="{D2C9BBC6-AB09-46C5-A04F-40A93DCFE59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18" name="Text Box 4">
          <a:extLst>
            <a:ext uri="{FF2B5EF4-FFF2-40B4-BE49-F238E27FC236}">
              <a16:creationId xmlns:a16="http://schemas.microsoft.com/office/drawing/2014/main" id="{A516F494-C18A-4422-B0D2-2669C8644CB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19" name="Text Box 6">
          <a:extLst>
            <a:ext uri="{FF2B5EF4-FFF2-40B4-BE49-F238E27FC236}">
              <a16:creationId xmlns:a16="http://schemas.microsoft.com/office/drawing/2014/main" id="{1C5A8F55-5856-452B-8946-C8FD39BB6BC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20" name="Text Box 4">
          <a:extLst>
            <a:ext uri="{FF2B5EF4-FFF2-40B4-BE49-F238E27FC236}">
              <a16:creationId xmlns:a16="http://schemas.microsoft.com/office/drawing/2014/main" id="{1C9193C9-DAFB-44C0-A660-1907579069F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21" name="Text Box 6">
          <a:extLst>
            <a:ext uri="{FF2B5EF4-FFF2-40B4-BE49-F238E27FC236}">
              <a16:creationId xmlns:a16="http://schemas.microsoft.com/office/drawing/2014/main" id="{3D0E0D92-5DA8-4014-BC07-4E11E17BC35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22" name="Text Box 4">
          <a:extLst>
            <a:ext uri="{FF2B5EF4-FFF2-40B4-BE49-F238E27FC236}">
              <a16:creationId xmlns:a16="http://schemas.microsoft.com/office/drawing/2014/main" id="{F19A6347-FCAD-488B-BFA2-157B2F9898C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23" name="Text Box 6">
          <a:extLst>
            <a:ext uri="{FF2B5EF4-FFF2-40B4-BE49-F238E27FC236}">
              <a16:creationId xmlns:a16="http://schemas.microsoft.com/office/drawing/2014/main" id="{48567234-C9E3-4C30-91B1-8FAB6505E0B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24" name="Text Box 4">
          <a:extLst>
            <a:ext uri="{FF2B5EF4-FFF2-40B4-BE49-F238E27FC236}">
              <a16:creationId xmlns:a16="http://schemas.microsoft.com/office/drawing/2014/main" id="{62FF77FF-AF88-4022-88BE-E99F7F1EB43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25" name="Text Box 6">
          <a:extLst>
            <a:ext uri="{FF2B5EF4-FFF2-40B4-BE49-F238E27FC236}">
              <a16:creationId xmlns:a16="http://schemas.microsoft.com/office/drawing/2014/main" id="{EAFB093E-B8A9-4A4E-8119-A37F32A79E4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26" name="Text Box 4">
          <a:extLst>
            <a:ext uri="{FF2B5EF4-FFF2-40B4-BE49-F238E27FC236}">
              <a16:creationId xmlns:a16="http://schemas.microsoft.com/office/drawing/2014/main" id="{12FF3BAB-047A-46E7-AE60-51E1A652467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27" name="Text Box 6">
          <a:extLst>
            <a:ext uri="{FF2B5EF4-FFF2-40B4-BE49-F238E27FC236}">
              <a16:creationId xmlns:a16="http://schemas.microsoft.com/office/drawing/2014/main" id="{7CEF46B1-4938-4927-9674-E8C48A305F7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28" name="Text Box 4">
          <a:extLst>
            <a:ext uri="{FF2B5EF4-FFF2-40B4-BE49-F238E27FC236}">
              <a16:creationId xmlns:a16="http://schemas.microsoft.com/office/drawing/2014/main" id="{E64B995D-6E77-4A79-9281-73DEBD90433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29" name="Text Box 6">
          <a:extLst>
            <a:ext uri="{FF2B5EF4-FFF2-40B4-BE49-F238E27FC236}">
              <a16:creationId xmlns:a16="http://schemas.microsoft.com/office/drawing/2014/main" id="{65BB856E-639E-44BB-B4ED-D98B3B5C6F7E}"/>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30" name="Text Box 4">
          <a:extLst>
            <a:ext uri="{FF2B5EF4-FFF2-40B4-BE49-F238E27FC236}">
              <a16:creationId xmlns:a16="http://schemas.microsoft.com/office/drawing/2014/main" id="{6D2E08E6-EA91-4C3B-BD1D-FD851CE3208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31" name="Text Box 6">
          <a:extLst>
            <a:ext uri="{FF2B5EF4-FFF2-40B4-BE49-F238E27FC236}">
              <a16:creationId xmlns:a16="http://schemas.microsoft.com/office/drawing/2014/main" id="{3B9DA60F-EDBF-4D39-AD5E-679AFF0A166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2" name="Text Box 4">
          <a:extLst>
            <a:ext uri="{FF2B5EF4-FFF2-40B4-BE49-F238E27FC236}">
              <a16:creationId xmlns:a16="http://schemas.microsoft.com/office/drawing/2014/main" id="{51372D7B-A385-440A-B595-DF614148574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3" name="Text Box 6">
          <a:extLst>
            <a:ext uri="{FF2B5EF4-FFF2-40B4-BE49-F238E27FC236}">
              <a16:creationId xmlns:a16="http://schemas.microsoft.com/office/drawing/2014/main" id="{5E897AF9-3F50-4049-9BC4-2CA7C003E55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734" name="Text Box 4">
          <a:extLst>
            <a:ext uri="{FF2B5EF4-FFF2-40B4-BE49-F238E27FC236}">
              <a16:creationId xmlns:a16="http://schemas.microsoft.com/office/drawing/2014/main" id="{7B85E9B4-F6E8-4E1B-A398-EED57635A86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735" name="Text Box 6">
          <a:extLst>
            <a:ext uri="{FF2B5EF4-FFF2-40B4-BE49-F238E27FC236}">
              <a16:creationId xmlns:a16="http://schemas.microsoft.com/office/drawing/2014/main" id="{A645843E-A46F-42EF-AB9A-5B810D313A69}"/>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6" name="Text Box 4">
          <a:extLst>
            <a:ext uri="{FF2B5EF4-FFF2-40B4-BE49-F238E27FC236}">
              <a16:creationId xmlns:a16="http://schemas.microsoft.com/office/drawing/2014/main" id="{905AB76C-B545-4E39-80F2-7911086DD91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7" name="Text Box 6">
          <a:extLst>
            <a:ext uri="{FF2B5EF4-FFF2-40B4-BE49-F238E27FC236}">
              <a16:creationId xmlns:a16="http://schemas.microsoft.com/office/drawing/2014/main" id="{8F805D3F-ED8B-470E-BA84-FA00E30E8E4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8" name="Text Box 4">
          <a:extLst>
            <a:ext uri="{FF2B5EF4-FFF2-40B4-BE49-F238E27FC236}">
              <a16:creationId xmlns:a16="http://schemas.microsoft.com/office/drawing/2014/main" id="{B8E30814-93E4-4BEF-B316-CAC469BBF8A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39" name="Text Box 6">
          <a:extLst>
            <a:ext uri="{FF2B5EF4-FFF2-40B4-BE49-F238E27FC236}">
              <a16:creationId xmlns:a16="http://schemas.microsoft.com/office/drawing/2014/main" id="{11F7A142-68F4-448B-AB75-88C40904FE5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0" name="Text Box 4">
          <a:extLst>
            <a:ext uri="{FF2B5EF4-FFF2-40B4-BE49-F238E27FC236}">
              <a16:creationId xmlns:a16="http://schemas.microsoft.com/office/drawing/2014/main" id="{6B5549CF-C847-4130-8A86-F0DB88683EB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1" name="Text Box 6">
          <a:extLst>
            <a:ext uri="{FF2B5EF4-FFF2-40B4-BE49-F238E27FC236}">
              <a16:creationId xmlns:a16="http://schemas.microsoft.com/office/drawing/2014/main" id="{03833E1F-864E-413D-B0CF-1FCC690C8BA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2" name="Text Box 4">
          <a:extLst>
            <a:ext uri="{FF2B5EF4-FFF2-40B4-BE49-F238E27FC236}">
              <a16:creationId xmlns:a16="http://schemas.microsoft.com/office/drawing/2014/main" id="{57450752-A61F-4A8C-A838-97113BE8A03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3" name="Text Box 6">
          <a:extLst>
            <a:ext uri="{FF2B5EF4-FFF2-40B4-BE49-F238E27FC236}">
              <a16:creationId xmlns:a16="http://schemas.microsoft.com/office/drawing/2014/main" id="{704A3E01-F739-4052-A243-946F1C5CC11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744" name="Text Box 4">
          <a:extLst>
            <a:ext uri="{FF2B5EF4-FFF2-40B4-BE49-F238E27FC236}">
              <a16:creationId xmlns:a16="http://schemas.microsoft.com/office/drawing/2014/main" id="{0E04DCB0-8D23-4EA1-9437-61BB8C52403A}"/>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745" name="Text Box 6">
          <a:extLst>
            <a:ext uri="{FF2B5EF4-FFF2-40B4-BE49-F238E27FC236}">
              <a16:creationId xmlns:a16="http://schemas.microsoft.com/office/drawing/2014/main" id="{08FB7D49-4C18-43A7-814A-0326D208FFF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6" name="Text Box 4">
          <a:extLst>
            <a:ext uri="{FF2B5EF4-FFF2-40B4-BE49-F238E27FC236}">
              <a16:creationId xmlns:a16="http://schemas.microsoft.com/office/drawing/2014/main" id="{5E08F85B-DE70-4915-954A-B60F783E3AA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7" name="Text Box 6">
          <a:extLst>
            <a:ext uri="{FF2B5EF4-FFF2-40B4-BE49-F238E27FC236}">
              <a16:creationId xmlns:a16="http://schemas.microsoft.com/office/drawing/2014/main" id="{9BD71754-1CC8-4E0B-91C2-37CDA671D63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8" name="Text Box 4">
          <a:extLst>
            <a:ext uri="{FF2B5EF4-FFF2-40B4-BE49-F238E27FC236}">
              <a16:creationId xmlns:a16="http://schemas.microsoft.com/office/drawing/2014/main" id="{C2BBE6AC-818B-4A0E-92D2-F2D6CC1DC0C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49" name="Text Box 6">
          <a:extLst>
            <a:ext uri="{FF2B5EF4-FFF2-40B4-BE49-F238E27FC236}">
              <a16:creationId xmlns:a16="http://schemas.microsoft.com/office/drawing/2014/main" id="{79E5D327-5602-480E-B18A-1A0D77F13E4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50" name="Text Box 4">
          <a:extLst>
            <a:ext uri="{FF2B5EF4-FFF2-40B4-BE49-F238E27FC236}">
              <a16:creationId xmlns:a16="http://schemas.microsoft.com/office/drawing/2014/main" id="{94BDEADB-5BD5-4981-A2A4-4F4DFA5D97B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751" name="Text Box 6">
          <a:extLst>
            <a:ext uri="{FF2B5EF4-FFF2-40B4-BE49-F238E27FC236}">
              <a16:creationId xmlns:a16="http://schemas.microsoft.com/office/drawing/2014/main" id="{6B4D0EEB-2FDB-400E-A002-9EE50ADC09F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752" name="Text Box 4">
          <a:extLst>
            <a:ext uri="{FF2B5EF4-FFF2-40B4-BE49-F238E27FC236}">
              <a16:creationId xmlns:a16="http://schemas.microsoft.com/office/drawing/2014/main" id="{989D9D13-6F8F-4098-9B1F-1D3E53181BEA}"/>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753" name="Text Box 6">
          <a:extLst>
            <a:ext uri="{FF2B5EF4-FFF2-40B4-BE49-F238E27FC236}">
              <a16:creationId xmlns:a16="http://schemas.microsoft.com/office/drawing/2014/main" id="{4012E81F-BC58-4FF1-A846-0F4A7C07722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54" name="Text Box 4">
          <a:extLst>
            <a:ext uri="{FF2B5EF4-FFF2-40B4-BE49-F238E27FC236}">
              <a16:creationId xmlns:a16="http://schemas.microsoft.com/office/drawing/2014/main" id="{7B897193-BEA9-48C3-BC99-0D401CC8292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55" name="Text Box 6">
          <a:extLst>
            <a:ext uri="{FF2B5EF4-FFF2-40B4-BE49-F238E27FC236}">
              <a16:creationId xmlns:a16="http://schemas.microsoft.com/office/drawing/2014/main" id="{306243FD-625D-425D-A427-274DBCA8B55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56" name="Text Box 4">
          <a:extLst>
            <a:ext uri="{FF2B5EF4-FFF2-40B4-BE49-F238E27FC236}">
              <a16:creationId xmlns:a16="http://schemas.microsoft.com/office/drawing/2014/main" id="{7F04560E-DA92-47BC-877A-331B503019E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57" name="Text Box 6">
          <a:extLst>
            <a:ext uri="{FF2B5EF4-FFF2-40B4-BE49-F238E27FC236}">
              <a16:creationId xmlns:a16="http://schemas.microsoft.com/office/drawing/2014/main" id="{DE692F8B-5B42-4FF7-A5E7-8CF9BFF4AB1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58" name="Text Box 4">
          <a:extLst>
            <a:ext uri="{FF2B5EF4-FFF2-40B4-BE49-F238E27FC236}">
              <a16:creationId xmlns:a16="http://schemas.microsoft.com/office/drawing/2014/main" id="{A9368733-3086-4F95-BDA1-84084675DF1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59" name="Text Box 6">
          <a:extLst>
            <a:ext uri="{FF2B5EF4-FFF2-40B4-BE49-F238E27FC236}">
              <a16:creationId xmlns:a16="http://schemas.microsoft.com/office/drawing/2014/main" id="{1D717C5C-6DF6-4F99-865F-63B6D14D44A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60" name="Text Box 4">
          <a:extLst>
            <a:ext uri="{FF2B5EF4-FFF2-40B4-BE49-F238E27FC236}">
              <a16:creationId xmlns:a16="http://schemas.microsoft.com/office/drawing/2014/main" id="{60B56468-39ED-4C46-9349-D22323013B8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61" name="Text Box 6">
          <a:extLst>
            <a:ext uri="{FF2B5EF4-FFF2-40B4-BE49-F238E27FC236}">
              <a16:creationId xmlns:a16="http://schemas.microsoft.com/office/drawing/2014/main" id="{606E1953-2132-4F47-BAE3-D593E5E1993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62" name="Text Box 4">
          <a:extLst>
            <a:ext uri="{FF2B5EF4-FFF2-40B4-BE49-F238E27FC236}">
              <a16:creationId xmlns:a16="http://schemas.microsoft.com/office/drawing/2014/main" id="{7B428D31-2C10-453F-9592-F71AC798368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63" name="Text Box 6">
          <a:extLst>
            <a:ext uri="{FF2B5EF4-FFF2-40B4-BE49-F238E27FC236}">
              <a16:creationId xmlns:a16="http://schemas.microsoft.com/office/drawing/2014/main" id="{C1DCDBBB-8196-45E8-BB18-A8456B8E7E7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64" name="Text Box 4">
          <a:extLst>
            <a:ext uri="{FF2B5EF4-FFF2-40B4-BE49-F238E27FC236}">
              <a16:creationId xmlns:a16="http://schemas.microsoft.com/office/drawing/2014/main" id="{1E3601C5-F75E-4074-80DB-0311E94CEFB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65" name="Text Box 6">
          <a:extLst>
            <a:ext uri="{FF2B5EF4-FFF2-40B4-BE49-F238E27FC236}">
              <a16:creationId xmlns:a16="http://schemas.microsoft.com/office/drawing/2014/main" id="{149B3485-284F-4175-8344-29E8F0D31815}"/>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66" name="Text Box 4">
          <a:extLst>
            <a:ext uri="{FF2B5EF4-FFF2-40B4-BE49-F238E27FC236}">
              <a16:creationId xmlns:a16="http://schemas.microsoft.com/office/drawing/2014/main" id="{925652C6-A93F-4480-A9EB-D6B3D4670B8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67" name="Text Box 6">
          <a:extLst>
            <a:ext uri="{FF2B5EF4-FFF2-40B4-BE49-F238E27FC236}">
              <a16:creationId xmlns:a16="http://schemas.microsoft.com/office/drawing/2014/main" id="{C2AFE884-8843-4A01-9334-A42979C771E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68" name="Text Box 4">
          <a:extLst>
            <a:ext uri="{FF2B5EF4-FFF2-40B4-BE49-F238E27FC236}">
              <a16:creationId xmlns:a16="http://schemas.microsoft.com/office/drawing/2014/main" id="{D690F38C-54FD-41EE-8A46-FEC31557BB7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69" name="Text Box 6">
          <a:extLst>
            <a:ext uri="{FF2B5EF4-FFF2-40B4-BE49-F238E27FC236}">
              <a16:creationId xmlns:a16="http://schemas.microsoft.com/office/drawing/2014/main" id="{19D1C8AF-77CA-4671-9317-B36727643A1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70" name="Text Box 4">
          <a:extLst>
            <a:ext uri="{FF2B5EF4-FFF2-40B4-BE49-F238E27FC236}">
              <a16:creationId xmlns:a16="http://schemas.microsoft.com/office/drawing/2014/main" id="{BB499A1E-5C2D-4606-8CFA-A3A1878B534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71" name="Text Box 6">
          <a:extLst>
            <a:ext uri="{FF2B5EF4-FFF2-40B4-BE49-F238E27FC236}">
              <a16:creationId xmlns:a16="http://schemas.microsoft.com/office/drawing/2014/main" id="{83C4CD1A-7E3D-430D-94E9-11F3422703F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72" name="Text Box 4">
          <a:extLst>
            <a:ext uri="{FF2B5EF4-FFF2-40B4-BE49-F238E27FC236}">
              <a16:creationId xmlns:a16="http://schemas.microsoft.com/office/drawing/2014/main" id="{4AE11FDB-9C7C-4786-858D-592E81CF28B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73" name="Text Box 6">
          <a:extLst>
            <a:ext uri="{FF2B5EF4-FFF2-40B4-BE49-F238E27FC236}">
              <a16:creationId xmlns:a16="http://schemas.microsoft.com/office/drawing/2014/main" id="{35212287-3562-4E9F-8234-129ECB9D81F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74" name="Text Box 4">
          <a:extLst>
            <a:ext uri="{FF2B5EF4-FFF2-40B4-BE49-F238E27FC236}">
              <a16:creationId xmlns:a16="http://schemas.microsoft.com/office/drawing/2014/main" id="{D134914C-4A6B-4850-91F9-528CE5A249F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75" name="Text Box 6">
          <a:extLst>
            <a:ext uri="{FF2B5EF4-FFF2-40B4-BE49-F238E27FC236}">
              <a16:creationId xmlns:a16="http://schemas.microsoft.com/office/drawing/2014/main" id="{1A246969-84FC-4A94-B297-B19CC0FAE53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76" name="Text Box 4">
          <a:extLst>
            <a:ext uri="{FF2B5EF4-FFF2-40B4-BE49-F238E27FC236}">
              <a16:creationId xmlns:a16="http://schemas.microsoft.com/office/drawing/2014/main" id="{959C8207-391E-486A-8067-3A388269BA2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77" name="Text Box 6">
          <a:extLst>
            <a:ext uri="{FF2B5EF4-FFF2-40B4-BE49-F238E27FC236}">
              <a16:creationId xmlns:a16="http://schemas.microsoft.com/office/drawing/2014/main" id="{E63544B1-C3D5-4DC0-9E28-79D7EE602CF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78" name="Text Box 4">
          <a:extLst>
            <a:ext uri="{FF2B5EF4-FFF2-40B4-BE49-F238E27FC236}">
              <a16:creationId xmlns:a16="http://schemas.microsoft.com/office/drawing/2014/main" id="{02E45F41-E19A-4987-8587-331511492BA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779" name="Text Box 6">
          <a:extLst>
            <a:ext uri="{FF2B5EF4-FFF2-40B4-BE49-F238E27FC236}">
              <a16:creationId xmlns:a16="http://schemas.microsoft.com/office/drawing/2014/main" id="{7252BC23-2F58-428C-AEC7-D0D7C44485B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80" name="Text Box 4">
          <a:extLst>
            <a:ext uri="{FF2B5EF4-FFF2-40B4-BE49-F238E27FC236}">
              <a16:creationId xmlns:a16="http://schemas.microsoft.com/office/drawing/2014/main" id="{C51EF2CE-22C8-4AAA-B31E-1556284C963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81" name="Text Box 6">
          <a:extLst>
            <a:ext uri="{FF2B5EF4-FFF2-40B4-BE49-F238E27FC236}">
              <a16:creationId xmlns:a16="http://schemas.microsoft.com/office/drawing/2014/main" id="{5B735190-C521-4440-BE66-D05177F6317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82" name="Text Box 4">
          <a:extLst>
            <a:ext uri="{FF2B5EF4-FFF2-40B4-BE49-F238E27FC236}">
              <a16:creationId xmlns:a16="http://schemas.microsoft.com/office/drawing/2014/main" id="{7805EDF7-6604-4FA2-83DF-73489E493AA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783" name="Text Box 6">
          <a:extLst>
            <a:ext uri="{FF2B5EF4-FFF2-40B4-BE49-F238E27FC236}">
              <a16:creationId xmlns:a16="http://schemas.microsoft.com/office/drawing/2014/main" id="{B2F8ED27-5C81-486B-938D-C42148869C9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84" name="Text Box 4">
          <a:extLst>
            <a:ext uri="{FF2B5EF4-FFF2-40B4-BE49-F238E27FC236}">
              <a16:creationId xmlns:a16="http://schemas.microsoft.com/office/drawing/2014/main" id="{E012EBFE-201E-49A6-ACF0-46EA68C35D2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785" name="Text Box 6">
          <a:extLst>
            <a:ext uri="{FF2B5EF4-FFF2-40B4-BE49-F238E27FC236}">
              <a16:creationId xmlns:a16="http://schemas.microsoft.com/office/drawing/2014/main" id="{C2911655-40D5-4EE5-BE99-940BFDD160F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786" name="Text Box 4">
          <a:extLst>
            <a:ext uri="{FF2B5EF4-FFF2-40B4-BE49-F238E27FC236}">
              <a16:creationId xmlns:a16="http://schemas.microsoft.com/office/drawing/2014/main" id="{1E6A4B97-B213-4EE4-BF0C-64AB6504BF0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787" name="Text Box 6">
          <a:extLst>
            <a:ext uri="{FF2B5EF4-FFF2-40B4-BE49-F238E27FC236}">
              <a16:creationId xmlns:a16="http://schemas.microsoft.com/office/drawing/2014/main" id="{71E5EDD6-8125-42EA-A232-A80B9FF4640E}"/>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788" name="Text Box 4">
          <a:extLst>
            <a:ext uri="{FF2B5EF4-FFF2-40B4-BE49-F238E27FC236}">
              <a16:creationId xmlns:a16="http://schemas.microsoft.com/office/drawing/2014/main" id="{06347651-FF7B-48CC-AA1D-CCD594E9CD8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789" name="Text Box 6">
          <a:extLst>
            <a:ext uri="{FF2B5EF4-FFF2-40B4-BE49-F238E27FC236}">
              <a16:creationId xmlns:a16="http://schemas.microsoft.com/office/drawing/2014/main" id="{42D3F63C-BBD1-4658-9BF4-D575B6B8C29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790" name="Text Box 4">
          <a:extLst>
            <a:ext uri="{FF2B5EF4-FFF2-40B4-BE49-F238E27FC236}">
              <a16:creationId xmlns:a16="http://schemas.microsoft.com/office/drawing/2014/main" id="{EBF676FE-AFB1-4935-8AA0-88A936A3F39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791" name="Text Box 6">
          <a:extLst>
            <a:ext uri="{FF2B5EF4-FFF2-40B4-BE49-F238E27FC236}">
              <a16:creationId xmlns:a16="http://schemas.microsoft.com/office/drawing/2014/main" id="{B3911CDB-2FF3-4647-8C72-CB7DC456A561}"/>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92" name="Text Box 4">
          <a:extLst>
            <a:ext uri="{FF2B5EF4-FFF2-40B4-BE49-F238E27FC236}">
              <a16:creationId xmlns:a16="http://schemas.microsoft.com/office/drawing/2014/main" id="{DCDEDA3B-BEFF-4A60-90AB-B0E16FB4C63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93" name="Text Box 6">
          <a:extLst>
            <a:ext uri="{FF2B5EF4-FFF2-40B4-BE49-F238E27FC236}">
              <a16:creationId xmlns:a16="http://schemas.microsoft.com/office/drawing/2014/main" id="{18E1638D-F6EC-4E9F-B503-D74E022448E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94" name="Text Box 4">
          <a:extLst>
            <a:ext uri="{FF2B5EF4-FFF2-40B4-BE49-F238E27FC236}">
              <a16:creationId xmlns:a16="http://schemas.microsoft.com/office/drawing/2014/main" id="{DF90D986-1A5B-4784-95D3-9F960EE7A3C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795" name="Text Box 6">
          <a:extLst>
            <a:ext uri="{FF2B5EF4-FFF2-40B4-BE49-F238E27FC236}">
              <a16:creationId xmlns:a16="http://schemas.microsoft.com/office/drawing/2014/main" id="{CB8E45BA-8AAB-45DF-A8B6-FE2B8925238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96" name="Text Box 4">
          <a:extLst>
            <a:ext uri="{FF2B5EF4-FFF2-40B4-BE49-F238E27FC236}">
              <a16:creationId xmlns:a16="http://schemas.microsoft.com/office/drawing/2014/main" id="{53C47F52-BCE6-44F5-B999-FF7C8BE14A6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797" name="Text Box 6">
          <a:extLst>
            <a:ext uri="{FF2B5EF4-FFF2-40B4-BE49-F238E27FC236}">
              <a16:creationId xmlns:a16="http://schemas.microsoft.com/office/drawing/2014/main" id="{36F95DE8-D55F-4B4A-99B9-7D240FFE69E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98" name="Text Box 4">
          <a:extLst>
            <a:ext uri="{FF2B5EF4-FFF2-40B4-BE49-F238E27FC236}">
              <a16:creationId xmlns:a16="http://schemas.microsoft.com/office/drawing/2014/main" id="{3CF0C664-5077-4D1F-BB99-3659934C98E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799" name="Text Box 6">
          <a:extLst>
            <a:ext uri="{FF2B5EF4-FFF2-40B4-BE49-F238E27FC236}">
              <a16:creationId xmlns:a16="http://schemas.microsoft.com/office/drawing/2014/main" id="{9766D3EE-373C-4C81-8F86-FA3AC044371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00" name="Text Box 4">
          <a:extLst>
            <a:ext uri="{FF2B5EF4-FFF2-40B4-BE49-F238E27FC236}">
              <a16:creationId xmlns:a16="http://schemas.microsoft.com/office/drawing/2014/main" id="{C173D234-B54F-43DD-8952-936C95D2780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01" name="Text Box 6">
          <a:extLst>
            <a:ext uri="{FF2B5EF4-FFF2-40B4-BE49-F238E27FC236}">
              <a16:creationId xmlns:a16="http://schemas.microsoft.com/office/drawing/2014/main" id="{73D0D876-757C-4571-A164-18C0C1A2BB6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02" name="Text Box 4">
          <a:extLst>
            <a:ext uri="{FF2B5EF4-FFF2-40B4-BE49-F238E27FC236}">
              <a16:creationId xmlns:a16="http://schemas.microsoft.com/office/drawing/2014/main" id="{7BD0153E-DCA5-49BE-9887-867B2130DE9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03" name="Text Box 6">
          <a:extLst>
            <a:ext uri="{FF2B5EF4-FFF2-40B4-BE49-F238E27FC236}">
              <a16:creationId xmlns:a16="http://schemas.microsoft.com/office/drawing/2014/main" id="{05199AB8-BD3C-4C59-A4E4-5865C4093B7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04" name="Text Box 4">
          <a:extLst>
            <a:ext uri="{FF2B5EF4-FFF2-40B4-BE49-F238E27FC236}">
              <a16:creationId xmlns:a16="http://schemas.microsoft.com/office/drawing/2014/main" id="{3F63D08F-D939-4735-A8FF-0854EB69129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05" name="Text Box 6">
          <a:extLst>
            <a:ext uri="{FF2B5EF4-FFF2-40B4-BE49-F238E27FC236}">
              <a16:creationId xmlns:a16="http://schemas.microsoft.com/office/drawing/2014/main" id="{E75BA530-6340-4195-874A-510ED51E747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06" name="Text Box 4">
          <a:extLst>
            <a:ext uri="{FF2B5EF4-FFF2-40B4-BE49-F238E27FC236}">
              <a16:creationId xmlns:a16="http://schemas.microsoft.com/office/drawing/2014/main" id="{399D3D66-F10E-4E38-AA51-99FF6CC5548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07" name="Text Box 6">
          <a:extLst>
            <a:ext uri="{FF2B5EF4-FFF2-40B4-BE49-F238E27FC236}">
              <a16:creationId xmlns:a16="http://schemas.microsoft.com/office/drawing/2014/main" id="{892CFBA6-2EED-406D-AD6A-B0B29411B04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08" name="Text Box 4">
          <a:extLst>
            <a:ext uri="{FF2B5EF4-FFF2-40B4-BE49-F238E27FC236}">
              <a16:creationId xmlns:a16="http://schemas.microsoft.com/office/drawing/2014/main" id="{454C9AA8-2E51-468C-834D-94C24A93166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09" name="Text Box 6">
          <a:extLst>
            <a:ext uri="{FF2B5EF4-FFF2-40B4-BE49-F238E27FC236}">
              <a16:creationId xmlns:a16="http://schemas.microsoft.com/office/drawing/2014/main" id="{D4CB8D9B-DC7F-4987-9A17-E08BC91432D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0" name="Text Box 4">
          <a:extLst>
            <a:ext uri="{FF2B5EF4-FFF2-40B4-BE49-F238E27FC236}">
              <a16:creationId xmlns:a16="http://schemas.microsoft.com/office/drawing/2014/main" id="{3B925DD3-C0E5-4A79-95B1-B32B04DF32B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1" name="Text Box 6">
          <a:extLst>
            <a:ext uri="{FF2B5EF4-FFF2-40B4-BE49-F238E27FC236}">
              <a16:creationId xmlns:a16="http://schemas.microsoft.com/office/drawing/2014/main" id="{3D7CC21D-AC31-42A7-BD2C-0698C3E849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12" name="Text Box 4">
          <a:extLst>
            <a:ext uri="{FF2B5EF4-FFF2-40B4-BE49-F238E27FC236}">
              <a16:creationId xmlns:a16="http://schemas.microsoft.com/office/drawing/2014/main" id="{61EAE3C2-AD28-43DC-AB14-C694FC1F033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13" name="Text Box 6">
          <a:extLst>
            <a:ext uri="{FF2B5EF4-FFF2-40B4-BE49-F238E27FC236}">
              <a16:creationId xmlns:a16="http://schemas.microsoft.com/office/drawing/2014/main" id="{E61DAFC5-5EBB-4111-9420-874367770C1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4" name="Text Box 4">
          <a:extLst>
            <a:ext uri="{FF2B5EF4-FFF2-40B4-BE49-F238E27FC236}">
              <a16:creationId xmlns:a16="http://schemas.microsoft.com/office/drawing/2014/main" id="{80D0B27F-2784-4A49-8EBB-9041A0751D2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5" name="Text Box 6">
          <a:extLst>
            <a:ext uri="{FF2B5EF4-FFF2-40B4-BE49-F238E27FC236}">
              <a16:creationId xmlns:a16="http://schemas.microsoft.com/office/drawing/2014/main" id="{0005482E-3AF9-46C7-A4ED-42DB8701ED1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16" name="Text Box 4">
          <a:extLst>
            <a:ext uri="{FF2B5EF4-FFF2-40B4-BE49-F238E27FC236}">
              <a16:creationId xmlns:a16="http://schemas.microsoft.com/office/drawing/2014/main" id="{D830E4DC-E111-4BAE-8C00-42DF543DDEF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17" name="Text Box 6">
          <a:extLst>
            <a:ext uri="{FF2B5EF4-FFF2-40B4-BE49-F238E27FC236}">
              <a16:creationId xmlns:a16="http://schemas.microsoft.com/office/drawing/2014/main" id="{1F84336D-3DCA-46C6-B795-09CDFA66DDC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8" name="Text Box 4">
          <a:extLst>
            <a:ext uri="{FF2B5EF4-FFF2-40B4-BE49-F238E27FC236}">
              <a16:creationId xmlns:a16="http://schemas.microsoft.com/office/drawing/2014/main" id="{13190BBE-591B-4159-8422-8169626DAD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19" name="Text Box 6">
          <a:extLst>
            <a:ext uri="{FF2B5EF4-FFF2-40B4-BE49-F238E27FC236}">
              <a16:creationId xmlns:a16="http://schemas.microsoft.com/office/drawing/2014/main" id="{EA9B0677-DC5C-4ABC-BBEB-8CA922C9FEF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20" name="Text Box 4">
          <a:extLst>
            <a:ext uri="{FF2B5EF4-FFF2-40B4-BE49-F238E27FC236}">
              <a16:creationId xmlns:a16="http://schemas.microsoft.com/office/drawing/2014/main" id="{B7ACEBCC-56B1-436E-A503-D3C6CD91C06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21" name="Text Box 6">
          <a:extLst>
            <a:ext uri="{FF2B5EF4-FFF2-40B4-BE49-F238E27FC236}">
              <a16:creationId xmlns:a16="http://schemas.microsoft.com/office/drawing/2014/main" id="{77307130-FE63-4DD1-B42C-367DD9544D1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22" name="Text Box 4">
          <a:extLst>
            <a:ext uri="{FF2B5EF4-FFF2-40B4-BE49-F238E27FC236}">
              <a16:creationId xmlns:a16="http://schemas.microsoft.com/office/drawing/2014/main" id="{82972FDA-50A3-47DE-AD42-B11C2DE1736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23" name="Text Box 6">
          <a:extLst>
            <a:ext uri="{FF2B5EF4-FFF2-40B4-BE49-F238E27FC236}">
              <a16:creationId xmlns:a16="http://schemas.microsoft.com/office/drawing/2014/main" id="{A66CA4EC-0FE6-497C-B482-E8179B45AC4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24" name="Text Box 4">
          <a:extLst>
            <a:ext uri="{FF2B5EF4-FFF2-40B4-BE49-F238E27FC236}">
              <a16:creationId xmlns:a16="http://schemas.microsoft.com/office/drawing/2014/main" id="{B128A1A8-D1B8-4EEF-8AC0-8B806826DAC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25" name="Text Box 6">
          <a:extLst>
            <a:ext uri="{FF2B5EF4-FFF2-40B4-BE49-F238E27FC236}">
              <a16:creationId xmlns:a16="http://schemas.microsoft.com/office/drawing/2014/main" id="{C1D79FD1-3166-47D4-96A2-DE7AD2B5473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826" name="Text Box 4">
          <a:extLst>
            <a:ext uri="{FF2B5EF4-FFF2-40B4-BE49-F238E27FC236}">
              <a16:creationId xmlns:a16="http://schemas.microsoft.com/office/drawing/2014/main" id="{C6816352-E2EE-48FB-8DD7-555773137F1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827" name="Text Box 6">
          <a:extLst>
            <a:ext uri="{FF2B5EF4-FFF2-40B4-BE49-F238E27FC236}">
              <a16:creationId xmlns:a16="http://schemas.microsoft.com/office/drawing/2014/main" id="{97859C51-2F91-49B9-81D9-35B72CC61E2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28" name="Text Box 4">
          <a:extLst>
            <a:ext uri="{FF2B5EF4-FFF2-40B4-BE49-F238E27FC236}">
              <a16:creationId xmlns:a16="http://schemas.microsoft.com/office/drawing/2014/main" id="{757FE855-8125-4B71-BA75-9C25F5357BB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29" name="Text Box 6">
          <a:extLst>
            <a:ext uri="{FF2B5EF4-FFF2-40B4-BE49-F238E27FC236}">
              <a16:creationId xmlns:a16="http://schemas.microsoft.com/office/drawing/2014/main" id="{A0D2F38B-5B98-4A28-9E7A-D2E8CBB237A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30" name="Text Box 4">
          <a:extLst>
            <a:ext uri="{FF2B5EF4-FFF2-40B4-BE49-F238E27FC236}">
              <a16:creationId xmlns:a16="http://schemas.microsoft.com/office/drawing/2014/main" id="{4D3C4A0E-00A1-4B11-A4F4-6690B8E91CC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31" name="Text Box 6">
          <a:extLst>
            <a:ext uri="{FF2B5EF4-FFF2-40B4-BE49-F238E27FC236}">
              <a16:creationId xmlns:a16="http://schemas.microsoft.com/office/drawing/2014/main" id="{14E940C6-FCCF-4A1C-A41D-54EEB74D3B4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32" name="Text Box 4">
          <a:extLst>
            <a:ext uri="{FF2B5EF4-FFF2-40B4-BE49-F238E27FC236}">
              <a16:creationId xmlns:a16="http://schemas.microsoft.com/office/drawing/2014/main" id="{E8D2BAFB-8806-47CF-B771-400CB56D4F1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833" name="Text Box 6">
          <a:extLst>
            <a:ext uri="{FF2B5EF4-FFF2-40B4-BE49-F238E27FC236}">
              <a16:creationId xmlns:a16="http://schemas.microsoft.com/office/drawing/2014/main" id="{562BA97C-B70D-4E96-A8F8-0E40CBEC8D5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34" name="Text Box 4">
          <a:extLst>
            <a:ext uri="{FF2B5EF4-FFF2-40B4-BE49-F238E27FC236}">
              <a16:creationId xmlns:a16="http://schemas.microsoft.com/office/drawing/2014/main" id="{EFE9FD0D-6F67-4BE8-93D4-CAE444F67E6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35" name="Text Box 6">
          <a:extLst>
            <a:ext uri="{FF2B5EF4-FFF2-40B4-BE49-F238E27FC236}">
              <a16:creationId xmlns:a16="http://schemas.microsoft.com/office/drawing/2014/main" id="{FF99A199-8D91-450B-B7C3-35ED8D3D0DA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36" name="Text Box 4">
          <a:extLst>
            <a:ext uri="{FF2B5EF4-FFF2-40B4-BE49-F238E27FC236}">
              <a16:creationId xmlns:a16="http://schemas.microsoft.com/office/drawing/2014/main" id="{2671769D-9EE7-410F-8365-FE3BF7B736C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37" name="Text Box 6">
          <a:extLst>
            <a:ext uri="{FF2B5EF4-FFF2-40B4-BE49-F238E27FC236}">
              <a16:creationId xmlns:a16="http://schemas.microsoft.com/office/drawing/2014/main" id="{1B7A3AFB-C2CF-406E-9059-529068AF344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38" name="Text Box 4">
          <a:extLst>
            <a:ext uri="{FF2B5EF4-FFF2-40B4-BE49-F238E27FC236}">
              <a16:creationId xmlns:a16="http://schemas.microsoft.com/office/drawing/2014/main" id="{926E9DC2-B370-44D9-B8D2-1C71947AAB6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39" name="Text Box 6">
          <a:extLst>
            <a:ext uri="{FF2B5EF4-FFF2-40B4-BE49-F238E27FC236}">
              <a16:creationId xmlns:a16="http://schemas.microsoft.com/office/drawing/2014/main" id="{A931C52F-F6F5-4F85-84F6-6A84AEC5512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40" name="Text Box 4">
          <a:extLst>
            <a:ext uri="{FF2B5EF4-FFF2-40B4-BE49-F238E27FC236}">
              <a16:creationId xmlns:a16="http://schemas.microsoft.com/office/drawing/2014/main" id="{1135C4E1-5CAA-44B9-992B-FF2B0683FC4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41" name="Text Box 6">
          <a:extLst>
            <a:ext uri="{FF2B5EF4-FFF2-40B4-BE49-F238E27FC236}">
              <a16:creationId xmlns:a16="http://schemas.microsoft.com/office/drawing/2014/main" id="{37275AC9-F6DD-47A6-BF59-5A222B371AA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42" name="Text Box 4">
          <a:extLst>
            <a:ext uri="{FF2B5EF4-FFF2-40B4-BE49-F238E27FC236}">
              <a16:creationId xmlns:a16="http://schemas.microsoft.com/office/drawing/2014/main" id="{6E9DB318-DB53-4D58-B67A-A82960BB710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43" name="Text Box 6">
          <a:extLst>
            <a:ext uri="{FF2B5EF4-FFF2-40B4-BE49-F238E27FC236}">
              <a16:creationId xmlns:a16="http://schemas.microsoft.com/office/drawing/2014/main" id="{4DC876FB-D04B-449D-8EF0-A26ADFE27FB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44" name="Text Box 4">
          <a:extLst>
            <a:ext uri="{FF2B5EF4-FFF2-40B4-BE49-F238E27FC236}">
              <a16:creationId xmlns:a16="http://schemas.microsoft.com/office/drawing/2014/main" id="{5C241B56-5D01-43C3-8A16-CFEA6745B28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45" name="Text Box 6">
          <a:extLst>
            <a:ext uri="{FF2B5EF4-FFF2-40B4-BE49-F238E27FC236}">
              <a16:creationId xmlns:a16="http://schemas.microsoft.com/office/drawing/2014/main" id="{79CA2F59-BF03-40C0-A30C-837C411A4FD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46" name="Text Box 4">
          <a:extLst>
            <a:ext uri="{FF2B5EF4-FFF2-40B4-BE49-F238E27FC236}">
              <a16:creationId xmlns:a16="http://schemas.microsoft.com/office/drawing/2014/main" id="{2758CD99-DBC4-4423-AFB6-DE45B4221E6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47" name="Text Box 6">
          <a:extLst>
            <a:ext uri="{FF2B5EF4-FFF2-40B4-BE49-F238E27FC236}">
              <a16:creationId xmlns:a16="http://schemas.microsoft.com/office/drawing/2014/main" id="{6D1029C0-C339-4FA5-9087-75203194237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48" name="Text Box 4">
          <a:extLst>
            <a:ext uri="{FF2B5EF4-FFF2-40B4-BE49-F238E27FC236}">
              <a16:creationId xmlns:a16="http://schemas.microsoft.com/office/drawing/2014/main" id="{DC384BCF-568C-480B-A609-D94BC7B305A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49" name="Text Box 6">
          <a:extLst>
            <a:ext uri="{FF2B5EF4-FFF2-40B4-BE49-F238E27FC236}">
              <a16:creationId xmlns:a16="http://schemas.microsoft.com/office/drawing/2014/main" id="{0129F596-E511-4E7F-8D91-D8478657935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50" name="Text Box 4">
          <a:extLst>
            <a:ext uri="{FF2B5EF4-FFF2-40B4-BE49-F238E27FC236}">
              <a16:creationId xmlns:a16="http://schemas.microsoft.com/office/drawing/2014/main" id="{32216931-65B5-4AE7-A885-62CDBD129CD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51" name="Text Box 6">
          <a:extLst>
            <a:ext uri="{FF2B5EF4-FFF2-40B4-BE49-F238E27FC236}">
              <a16:creationId xmlns:a16="http://schemas.microsoft.com/office/drawing/2014/main" id="{69D091FF-9D12-4603-91C9-6A507C5AD16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52" name="Text Box 4">
          <a:extLst>
            <a:ext uri="{FF2B5EF4-FFF2-40B4-BE49-F238E27FC236}">
              <a16:creationId xmlns:a16="http://schemas.microsoft.com/office/drawing/2014/main" id="{4101425C-0220-4CF1-B391-C068848F59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53" name="Text Box 6">
          <a:extLst>
            <a:ext uri="{FF2B5EF4-FFF2-40B4-BE49-F238E27FC236}">
              <a16:creationId xmlns:a16="http://schemas.microsoft.com/office/drawing/2014/main" id="{26C49354-EBB3-48D0-9B62-27CFD0939F7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54" name="Text Box 4">
          <a:extLst>
            <a:ext uri="{FF2B5EF4-FFF2-40B4-BE49-F238E27FC236}">
              <a16:creationId xmlns:a16="http://schemas.microsoft.com/office/drawing/2014/main" id="{554FBAF0-FA6D-41AB-A7D4-E91964FDEFF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55" name="Text Box 6">
          <a:extLst>
            <a:ext uri="{FF2B5EF4-FFF2-40B4-BE49-F238E27FC236}">
              <a16:creationId xmlns:a16="http://schemas.microsoft.com/office/drawing/2014/main" id="{8D743672-28CA-40B3-AFBB-8523D8ACAED5}"/>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56" name="Text Box 4">
          <a:extLst>
            <a:ext uri="{FF2B5EF4-FFF2-40B4-BE49-F238E27FC236}">
              <a16:creationId xmlns:a16="http://schemas.microsoft.com/office/drawing/2014/main" id="{66134F71-28DE-4557-B173-78003CDCE75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57" name="Text Box 6">
          <a:extLst>
            <a:ext uri="{FF2B5EF4-FFF2-40B4-BE49-F238E27FC236}">
              <a16:creationId xmlns:a16="http://schemas.microsoft.com/office/drawing/2014/main" id="{2F08B6EB-C76A-42C2-B50C-23C298DC350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58" name="Text Box 4">
          <a:extLst>
            <a:ext uri="{FF2B5EF4-FFF2-40B4-BE49-F238E27FC236}">
              <a16:creationId xmlns:a16="http://schemas.microsoft.com/office/drawing/2014/main" id="{6DA1189E-D9F8-4069-BB51-1FDD4CD4F72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59" name="Text Box 6">
          <a:extLst>
            <a:ext uri="{FF2B5EF4-FFF2-40B4-BE49-F238E27FC236}">
              <a16:creationId xmlns:a16="http://schemas.microsoft.com/office/drawing/2014/main" id="{19D34DE4-2C4C-44A1-9543-739E89BDBA8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60" name="Text Box 4">
          <a:extLst>
            <a:ext uri="{FF2B5EF4-FFF2-40B4-BE49-F238E27FC236}">
              <a16:creationId xmlns:a16="http://schemas.microsoft.com/office/drawing/2014/main" id="{F3993AD5-6A50-4A03-BB85-BC013CB5F39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61" name="Text Box 6">
          <a:extLst>
            <a:ext uri="{FF2B5EF4-FFF2-40B4-BE49-F238E27FC236}">
              <a16:creationId xmlns:a16="http://schemas.microsoft.com/office/drawing/2014/main" id="{6C210493-35A8-4951-A464-234E18CE99C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862" name="Text Box 4">
          <a:extLst>
            <a:ext uri="{FF2B5EF4-FFF2-40B4-BE49-F238E27FC236}">
              <a16:creationId xmlns:a16="http://schemas.microsoft.com/office/drawing/2014/main" id="{1B583CBE-0881-4A4B-9A51-745A38D5227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4863" name="Text Box 6">
          <a:extLst>
            <a:ext uri="{FF2B5EF4-FFF2-40B4-BE49-F238E27FC236}">
              <a16:creationId xmlns:a16="http://schemas.microsoft.com/office/drawing/2014/main" id="{AE57539C-46E8-4997-8D22-AE665C18571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864" name="Text Box 4">
          <a:extLst>
            <a:ext uri="{FF2B5EF4-FFF2-40B4-BE49-F238E27FC236}">
              <a16:creationId xmlns:a16="http://schemas.microsoft.com/office/drawing/2014/main" id="{A56BC65B-AA67-4146-A428-869C85DC36D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865" name="Text Box 6">
          <a:extLst>
            <a:ext uri="{FF2B5EF4-FFF2-40B4-BE49-F238E27FC236}">
              <a16:creationId xmlns:a16="http://schemas.microsoft.com/office/drawing/2014/main" id="{6E35B423-FDFD-491E-BA4B-1FAA52F1AB96}"/>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866" name="Text Box 4">
          <a:extLst>
            <a:ext uri="{FF2B5EF4-FFF2-40B4-BE49-F238E27FC236}">
              <a16:creationId xmlns:a16="http://schemas.microsoft.com/office/drawing/2014/main" id="{00267272-8B58-48C6-9FA6-42CC271BEE0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4867" name="Text Box 6">
          <a:extLst>
            <a:ext uri="{FF2B5EF4-FFF2-40B4-BE49-F238E27FC236}">
              <a16:creationId xmlns:a16="http://schemas.microsoft.com/office/drawing/2014/main" id="{5FCEC134-4313-4656-945F-A57E50ECCF5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868" name="Text Box 4">
          <a:extLst>
            <a:ext uri="{FF2B5EF4-FFF2-40B4-BE49-F238E27FC236}">
              <a16:creationId xmlns:a16="http://schemas.microsoft.com/office/drawing/2014/main" id="{5E6B1AAB-5196-40E4-A625-972AB2E929D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869" name="Text Box 6">
          <a:extLst>
            <a:ext uri="{FF2B5EF4-FFF2-40B4-BE49-F238E27FC236}">
              <a16:creationId xmlns:a16="http://schemas.microsoft.com/office/drawing/2014/main" id="{3EEDE328-A650-4F7A-9B2A-44EC192A80D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870" name="Text Box 4">
          <a:extLst>
            <a:ext uri="{FF2B5EF4-FFF2-40B4-BE49-F238E27FC236}">
              <a16:creationId xmlns:a16="http://schemas.microsoft.com/office/drawing/2014/main" id="{42AB92B9-EE36-4A17-BA05-8E6C1151B35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871" name="Text Box 6">
          <a:extLst>
            <a:ext uri="{FF2B5EF4-FFF2-40B4-BE49-F238E27FC236}">
              <a16:creationId xmlns:a16="http://schemas.microsoft.com/office/drawing/2014/main" id="{D6A001AD-0C26-407A-96F3-2FEB6B634DF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72" name="Text Box 4">
          <a:extLst>
            <a:ext uri="{FF2B5EF4-FFF2-40B4-BE49-F238E27FC236}">
              <a16:creationId xmlns:a16="http://schemas.microsoft.com/office/drawing/2014/main" id="{22947969-753C-4504-9A16-DD9E2633166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73" name="Text Box 6">
          <a:extLst>
            <a:ext uri="{FF2B5EF4-FFF2-40B4-BE49-F238E27FC236}">
              <a16:creationId xmlns:a16="http://schemas.microsoft.com/office/drawing/2014/main" id="{5E8D585D-ABEB-43BE-8C8A-F1969FD7AC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74" name="Text Box 4">
          <a:extLst>
            <a:ext uri="{FF2B5EF4-FFF2-40B4-BE49-F238E27FC236}">
              <a16:creationId xmlns:a16="http://schemas.microsoft.com/office/drawing/2014/main" id="{0DAC1D42-81DD-4DB3-8AD5-2373000CE8C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75" name="Text Box 6">
          <a:extLst>
            <a:ext uri="{FF2B5EF4-FFF2-40B4-BE49-F238E27FC236}">
              <a16:creationId xmlns:a16="http://schemas.microsoft.com/office/drawing/2014/main" id="{8EDCDAAD-C435-4D98-A848-EB22108BCAD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76" name="Text Box 4">
          <a:extLst>
            <a:ext uri="{FF2B5EF4-FFF2-40B4-BE49-F238E27FC236}">
              <a16:creationId xmlns:a16="http://schemas.microsoft.com/office/drawing/2014/main" id="{AF83427C-8AE4-438F-88FD-DFC3F293F21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77" name="Text Box 6">
          <a:extLst>
            <a:ext uri="{FF2B5EF4-FFF2-40B4-BE49-F238E27FC236}">
              <a16:creationId xmlns:a16="http://schemas.microsoft.com/office/drawing/2014/main" id="{33E86B89-A7D5-448C-92F2-0ACFDEE04DC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78" name="Text Box 4">
          <a:extLst>
            <a:ext uri="{FF2B5EF4-FFF2-40B4-BE49-F238E27FC236}">
              <a16:creationId xmlns:a16="http://schemas.microsoft.com/office/drawing/2014/main" id="{3E9270F8-7094-4D1F-A0C0-3BD8D6B4196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79" name="Text Box 6">
          <a:extLst>
            <a:ext uri="{FF2B5EF4-FFF2-40B4-BE49-F238E27FC236}">
              <a16:creationId xmlns:a16="http://schemas.microsoft.com/office/drawing/2014/main" id="{4E0CA602-2368-4867-AC3D-A31D0AB8399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80" name="Text Box 4">
          <a:extLst>
            <a:ext uri="{FF2B5EF4-FFF2-40B4-BE49-F238E27FC236}">
              <a16:creationId xmlns:a16="http://schemas.microsoft.com/office/drawing/2014/main" id="{025A1E6D-29C5-43BC-9C7B-E031A231149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81" name="Text Box 6">
          <a:extLst>
            <a:ext uri="{FF2B5EF4-FFF2-40B4-BE49-F238E27FC236}">
              <a16:creationId xmlns:a16="http://schemas.microsoft.com/office/drawing/2014/main" id="{13F35849-83E7-4B42-9BA6-6E8D9EF4A57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82" name="Text Box 4">
          <a:extLst>
            <a:ext uri="{FF2B5EF4-FFF2-40B4-BE49-F238E27FC236}">
              <a16:creationId xmlns:a16="http://schemas.microsoft.com/office/drawing/2014/main" id="{1BD389B0-8040-45AA-B8F0-9E33DDC78D9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83" name="Text Box 6">
          <a:extLst>
            <a:ext uri="{FF2B5EF4-FFF2-40B4-BE49-F238E27FC236}">
              <a16:creationId xmlns:a16="http://schemas.microsoft.com/office/drawing/2014/main" id="{82E52FD2-68D4-445A-BC3F-7E4B8FA64C0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84" name="Text Box 4">
          <a:extLst>
            <a:ext uri="{FF2B5EF4-FFF2-40B4-BE49-F238E27FC236}">
              <a16:creationId xmlns:a16="http://schemas.microsoft.com/office/drawing/2014/main" id="{C5EC43C4-45AA-45C3-96FC-E8EEC52368C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85" name="Text Box 6">
          <a:extLst>
            <a:ext uri="{FF2B5EF4-FFF2-40B4-BE49-F238E27FC236}">
              <a16:creationId xmlns:a16="http://schemas.microsoft.com/office/drawing/2014/main" id="{A08181C1-992F-4FB7-9F83-EF78764DDBA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86" name="Text Box 4">
          <a:extLst>
            <a:ext uri="{FF2B5EF4-FFF2-40B4-BE49-F238E27FC236}">
              <a16:creationId xmlns:a16="http://schemas.microsoft.com/office/drawing/2014/main" id="{7FC882AC-5984-4510-B59B-3C9E84AFC63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87" name="Text Box 6">
          <a:extLst>
            <a:ext uri="{FF2B5EF4-FFF2-40B4-BE49-F238E27FC236}">
              <a16:creationId xmlns:a16="http://schemas.microsoft.com/office/drawing/2014/main" id="{D9845D97-FFC4-4B63-884B-B5B7B1AD639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88" name="Text Box 4">
          <a:extLst>
            <a:ext uri="{FF2B5EF4-FFF2-40B4-BE49-F238E27FC236}">
              <a16:creationId xmlns:a16="http://schemas.microsoft.com/office/drawing/2014/main" id="{F031F985-62DD-462C-991D-5AB4912A52A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889" name="Text Box 6">
          <a:extLst>
            <a:ext uri="{FF2B5EF4-FFF2-40B4-BE49-F238E27FC236}">
              <a16:creationId xmlns:a16="http://schemas.microsoft.com/office/drawing/2014/main" id="{571F9C39-83C5-4E66-ACEC-7096DE598E1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90" name="Text Box 4">
          <a:extLst>
            <a:ext uri="{FF2B5EF4-FFF2-40B4-BE49-F238E27FC236}">
              <a16:creationId xmlns:a16="http://schemas.microsoft.com/office/drawing/2014/main" id="{C4C408E9-94ED-4CC3-8A19-4AF38548B44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91" name="Text Box 6">
          <a:extLst>
            <a:ext uri="{FF2B5EF4-FFF2-40B4-BE49-F238E27FC236}">
              <a16:creationId xmlns:a16="http://schemas.microsoft.com/office/drawing/2014/main" id="{9F854781-959E-49EE-9AA2-D19DE00914D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92" name="Text Box 4">
          <a:extLst>
            <a:ext uri="{FF2B5EF4-FFF2-40B4-BE49-F238E27FC236}">
              <a16:creationId xmlns:a16="http://schemas.microsoft.com/office/drawing/2014/main" id="{3CC4984C-B8F1-48CB-A507-C6E97DC934D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893" name="Text Box 6">
          <a:extLst>
            <a:ext uri="{FF2B5EF4-FFF2-40B4-BE49-F238E27FC236}">
              <a16:creationId xmlns:a16="http://schemas.microsoft.com/office/drawing/2014/main" id="{1C8FEC8A-5386-44D5-98E8-0A31D911109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94" name="Text Box 4">
          <a:extLst>
            <a:ext uri="{FF2B5EF4-FFF2-40B4-BE49-F238E27FC236}">
              <a16:creationId xmlns:a16="http://schemas.microsoft.com/office/drawing/2014/main" id="{B539E831-4679-41BF-8F17-9F4C995ACD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895" name="Text Box 6">
          <a:extLst>
            <a:ext uri="{FF2B5EF4-FFF2-40B4-BE49-F238E27FC236}">
              <a16:creationId xmlns:a16="http://schemas.microsoft.com/office/drawing/2014/main" id="{FD16BE3D-D1EF-4C8D-96E0-BEA5376C23D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96" name="Text Box 4">
          <a:extLst>
            <a:ext uri="{FF2B5EF4-FFF2-40B4-BE49-F238E27FC236}">
              <a16:creationId xmlns:a16="http://schemas.microsoft.com/office/drawing/2014/main" id="{79AEA3E0-B352-4C4F-A56F-19ED95277FD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897" name="Text Box 6">
          <a:extLst>
            <a:ext uri="{FF2B5EF4-FFF2-40B4-BE49-F238E27FC236}">
              <a16:creationId xmlns:a16="http://schemas.microsoft.com/office/drawing/2014/main" id="{0D4A6A64-55B5-4922-8B7A-3C2FE501861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98" name="Text Box 4">
          <a:extLst>
            <a:ext uri="{FF2B5EF4-FFF2-40B4-BE49-F238E27FC236}">
              <a16:creationId xmlns:a16="http://schemas.microsoft.com/office/drawing/2014/main" id="{F266EAEE-85A7-4FC4-BB42-F0410226FA4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899" name="Text Box 6">
          <a:extLst>
            <a:ext uri="{FF2B5EF4-FFF2-40B4-BE49-F238E27FC236}">
              <a16:creationId xmlns:a16="http://schemas.microsoft.com/office/drawing/2014/main" id="{D13BE77E-4A65-49B1-9BC0-81CC392E081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0" name="Text Box 4">
          <a:extLst>
            <a:ext uri="{FF2B5EF4-FFF2-40B4-BE49-F238E27FC236}">
              <a16:creationId xmlns:a16="http://schemas.microsoft.com/office/drawing/2014/main" id="{F54F8E03-AE02-40E9-85E3-21543A969F3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1" name="Text Box 6">
          <a:extLst>
            <a:ext uri="{FF2B5EF4-FFF2-40B4-BE49-F238E27FC236}">
              <a16:creationId xmlns:a16="http://schemas.microsoft.com/office/drawing/2014/main" id="{BF67C42F-2DAF-4574-8E01-8B7B905A96A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02" name="Text Box 4">
          <a:extLst>
            <a:ext uri="{FF2B5EF4-FFF2-40B4-BE49-F238E27FC236}">
              <a16:creationId xmlns:a16="http://schemas.microsoft.com/office/drawing/2014/main" id="{5A1A2D7E-752F-4677-9EFC-7ED3211B795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03" name="Text Box 6">
          <a:extLst>
            <a:ext uri="{FF2B5EF4-FFF2-40B4-BE49-F238E27FC236}">
              <a16:creationId xmlns:a16="http://schemas.microsoft.com/office/drawing/2014/main" id="{2E96AA6E-D2F4-4DBC-8DFF-1FB08F3C3F09}"/>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4" name="Text Box 4">
          <a:extLst>
            <a:ext uri="{FF2B5EF4-FFF2-40B4-BE49-F238E27FC236}">
              <a16:creationId xmlns:a16="http://schemas.microsoft.com/office/drawing/2014/main" id="{9833C881-564C-49B1-BE4B-2E04881BB2D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5" name="Text Box 6">
          <a:extLst>
            <a:ext uri="{FF2B5EF4-FFF2-40B4-BE49-F238E27FC236}">
              <a16:creationId xmlns:a16="http://schemas.microsoft.com/office/drawing/2014/main" id="{75310B7D-2875-47D1-B82D-BBF8E05B9F7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6" name="Text Box 4">
          <a:extLst>
            <a:ext uri="{FF2B5EF4-FFF2-40B4-BE49-F238E27FC236}">
              <a16:creationId xmlns:a16="http://schemas.microsoft.com/office/drawing/2014/main" id="{D16205E4-DCFC-4682-9D28-0AB5BAEABBB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7" name="Text Box 6">
          <a:extLst>
            <a:ext uri="{FF2B5EF4-FFF2-40B4-BE49-F238E27FC236}">
              <a16:creationId xmlns:a16="http://schemas.microsoft.com/office/drawing/2014/main" id="{B541F255-6D71-44FB-86F3-88A2BD30DF1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8" name="Text Box 4">
          <a:extLst>
            <a:ext uri="{FF2B5EF4-FFF2-40B4-BE49-F238E27FC236}">
              <a16:creationId xmlns:a16="http://schemas.microsoft.com/office/drawing/2014/main" id="{C737A999-806B-4D44-9488-629BD308B88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09" name="Text Box 6">
          <a:extLst>
            <a:ext uri="{FF2B5EF4-FFF2-40B4-BE49-F238E27FC236}">
              <a16:creationId xmlns:a16="http://schemas.microsoft.com/office/drawing/2014/main" id="{3E96524F-4913-41EA-9CA1-D75934F6A99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0" name="Text Box 4">
          <a:extLst>
            <a:ext uri="{FF2B5EF4-FFF2-40B4-BE49-F238E27FC236}">
              <a16:creationId xmlns:a16="http://schemas.microsoft.com/office/drawing/2014/main" id="{BAB7B7EF-3519-4744-95E2-9CDF12B4898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1" name="Text Box 6">
          <a:extLst>
            <a:ext uri="{FF2B5EF4-FFF2-40B4-BE49-F238E27FC236}">
              <a16:creationId xmlns:a16="http://schemas.microsoft.com/office/drawing/2014/main" id="{CB65B1F6-1B95-4769-A7A7-3046CEFAC16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12" name="Text Box 4">
          <a:extLst>
            <a:ext uri="{FF2B5EF4-FFF2-40B4-BE49-F238E27FC236}">
              <a16:creationId xmlns:a16="http://schemas.microsoft.com/office/drawing/2014/main" id="{1D761F4A-AEF7-4605-8EAF-15B952C4CCF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13" name="Text Box 6">
          <a:extLst>
            <a:ext uri="{FF2B5EF4-FFF2-40B4-BE49-F238E27FC236}">
              <a16:creationId xmlns:a16="http://schemas.microsoft.com/office/drawing/2014/main" id="{C0D7C0E7-7DBF-47E2-8910-5A86FCAA36D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4" name="Text Box 4">
          <a:extLst>
            <a:ext uri="{FF2B5EF4-FFF2-40B4-BE49-F238E27FC236}">
              <a16:creationId xmlns:a16="http://schemas.microsoft.com/office/drawing/2014/main" id="{B32E83FB-763B-406C-BACA-96DABDEE937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5" name="Text Box 6">
          <a:extLst>
            <a:ext uri="{FF2B5EF4-FFF2-40B4-BE49-F238E27FC236}">
              <a16:creationId xmlns:a16="http://schemas.microsoft.com/office/drawing/2014/main" id="{E994557B-AE35-4093-8C7D-62B22183C92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6" name="Text Box 4">
          <a:extLst>
            <a:ext uri="{FF2B5EF4-FFF2-40B4-BE49-F238E27FC236}">
              <a16:creationId xmlns:a16="http://schemas.microsoft.com/office/drawing/2014/main" id="{57054D6C-762F-442D-8753-48FAAD56BCC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7" name="Text Box 6">
          <a:extLst>
            <a:ext uri="{FF2B5EF4-FFF2-40B4-BE49-F238E27FC236}">
              <a16:creationId xmlns:a16="http://schemas.microsoft.com/office/drawing/2014/main" id="{703A0E49-4B8C-4D2E-A9B4-93E7CE85295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8" name="Text Box 4">
          <a:extLst>
            <a:ext uri="{FF2B5EF4-FFF2-40B4-BE49-F238E27FC236}">
              <a16:creationId xmlns:a16="http://schemas.microsoft.com/office/drawing/2014/main" id="{7E36608B-4AF3-40A9-8EC6-4A8D2809BCC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19" name="Text Box 6">
          <a:extLst>
            <a:ext uri="{FF2B5EF4-FFF2-40B4-BE49-F238E27FC236}">
              <a16:creationId xmlns:a16="http://schemas.microsoft.com/office/drawing/2014/main" id="{18ED20D9-280A-486C-B930-E4B28E0F32B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20" name="Text Box 4">
          <a:extLst>
            <a:ext uri="{FF2B5EF4-FFF2-40B4-BE49-F238E27FC236}">
              <a16:creationId xmlns:a16="http://schemas.microsoft.com/office/drawing/2014/main" id="{C5F00ECB-765F-4C76-B3DF-1301C91FE5B4}"/>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21" name="Text Box 6">
          <a:extLst>
            <a:ext uri="{FF2B5EF4-FFF2-40B4-BE49-F238E27FC236}">
              <a16:creationId xmlns:a16="http://schemas.microsoft.com/office/drawing/2014/main" id="{75EB4E52-8AA1-4DDC-BA9D-97DAB8727B4B}"/>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22" name="Text Box 4">
          <a:extLst>
            <a:ext uri="{FF2B5EF4-FFF2-40B4-BE49-F238E27FC236}">
              <a16:creationId xmlns:a16="http://schemas.microsoft.com/office/drawing/2014/main" id="{FA8FD5D5-900A-40A3-92D2-54EBC817DD5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23" name="Text Box 6">
          <a:extLst>
            <a:ext uri="{FF2B5EF4-FFF2-40B4-BE49-F238E27FC236}">
              <a16:creationId xmlns:a16="http://schemas.microsoft.com/office/drawing/2014/main" id="{34B55E2C-FF26-4515-BF99-E6588A37695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24" name="Text Box 4">
          <a:extLst>
            <a:ext uri="{FF2B5EF4-FFF2-40B4-BE49-F238E27FC236}">
              <a16:creationId xmlns:a16="http://schemas.microsoft.com/office/drawing/2014/main" id="{02401999-6FD7-4AF1-BAB4-E8329BBC1F1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25" name="Text Box 6">
          <a:extLst>
            <a:ext uri="{FF2B5EF4-FFF2-40B4-BE49-F238E27FC236}">
              <a16:creationId xmlns:a16="http://schemas.microsoft.com/office/drawing/2014/main" id="{4CD99447-2DE1-4C5D-B4D9-590A60AC464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26" name="Text Box 4">
          <a:extLst>
            <a:ext uri="{FF2B5EF4-FFF2-40B4-BE49-F238E27FC236}">
              <a16:creationId xmlns:a16="http://schemas.microsoft.com/office/drawing/2014/main" id="{86503DB9-4C23-4FB7-8FED-B7DEB1342595}"/>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27" name="Text Box 6">
          <a:extLst>
            <a:ext uri="{FF2B5EF4-FFF2-40B4-BE49-F238E27FC236}">
              <a16:creationId xmlns:a16="http://schemas.microsoft.com/office/drawing/2014/main" id="{5269BD8D-5900-4E78-8E2F-E761C365F2B1}"/>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28" name="Text Box 4">
          <a:extLst>
            <a:ext uri="{FF2B5EF4-FFF2-40B4-BE49-F238E27FC236}">
              <a16:creationId xmlns:a16="http://schemas.microsoft.com/office/drawing/2014/main" id="{346C996E-B7CA-4F6F-A756-8E2C2C1E3E2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29" name="Text Box 6">
          <a:extLst>
            <a:ext uri="{FF2B5EF4-FFF2-40B4-BE49-F238E27FC236}">
              <a16:creationId xmlns:a16="http://schemas.microsoft.com/office/drawing/2014/main" id="{C1FD0257-DBB7-4332-9D40-D98C26B9EBE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30" name="Text Box 4">
          <a:extLst>
            <a:ext uri="{FF2B5EF4-FFF2-40B4-BE49-F238E27FC236}">
              <a16:creationId xmlns:a16="http://schemas.microsoft.com/office/drawing/2014/main" id="{30884FA1-801A-45FB-95B3-200E336F1D7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31" name="Text Box 6">
          <a:extLst>
            <a:ext uri="{FF2B5EF4-FFF2-40B4-BE49-F238E27FC236}">
              <a16:creationId xmlns:a16="http://schemas.microsoft.com/office/drawing/2014/main" id="{11348218-0174-4859-A7E6-C51BBDC1612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32" name="Text Box 4">
          <a:extLst>
            <a:ext uri="{FF2B5EF4-FFF2-40B4-BE49-F238E27FC236}">
              <a16:creationId xmlns:a16="http://schemas.microsoft.com/office/drawing/2014/main" id="{6149A535-85FF-4EEC-A655-242D9E50418B}"/>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33" name="Text Box 6">
          <a:extLst>
            <a:ext uri="{FF2B5EF4-FFF2-40B4-BE49-F238E27FC236}">
              <a16:creationId xmlns:a16="http://schemas.microsoft.com/office/drawing/2014/main" id="{61D2D641-5E00-442C-A046-423A9D3DBFF6}"/>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34" name="Text Box 4">
          <a:extLst>
            <a:ext uri="{FF2B5EF4-FFF2-40B4-BE49-F238E27FC236}">
              <a16:creationId xmlns:a16="http://schemas.microsoft.com/office/drawing/2014/main" id="{9896829F-024B-4727-BF43-C4E47FD7CB9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35" name="Text Box 6">
          <a:extLst>
            <a:ext uri="{FF2B5EF4-FFF2-40B4-BE49-F238E27FC236}">
              <a16:creationId xmlns:a16="http://schemas.microsoft.com/office/drawing/2014/main" id="{14A0693F-3A21-4FCE-B187-EF073F42A8CF}"/>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36" name="Text Box 4">
          <a:extLst>
            <a:ext uri="{FF2B5EF4-FFF2-40B4-BE49-F238E27FC236}">
              <a16:creationId xmlns:a16="http://schemas.microsoft.com/office/drawing/2014/main" id="{AEA3D9CD-287C-4AE8-9E26-3440E379C01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37" name="Text Box 6">
          <a:extLst>
            <a:ext uri="{FF2B5EF4-FFF2-40B4-BE49-F238E27FC236}">
              <a16:creationId xmlns:a16="http://schemas.microsoft.com/office/drawing/2014/main" id="{3445047B-33C9-4D79-A227-5E5AEB81F77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38" name="Text Box 4">
          <a:extLst>
            <a:ext uri="{FF2B5EF4-FFF2-40B4-BE49-F238E27FC236}">
              <a16:creationId xmlns:a16="http://schemas.microsoft.com/office/drawing/2014/main" id="{E2055200-6142-4D2C-BFF8-2666CD7D07B5}"/>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39" name="Text Box 6">
          <a:extLst>
            <a:ext uri="{FF2B5EF4-FFF2-40B4-BE49-F238E27FC236}">
              <a16:creationId xmlns:a16="http://schemas.microsoft.com/office/drawing/2014/main" id="{62598DC3-4F20-4C8F-84A8-32585C8A6B10}"/>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40" name="Text Box 4">
          <a:extLst>
            <a:ext uri="{FF2B5EF4-FFF2-40B4-BE49-F238E27FC236}">
              <a16:creationId xmlns:a16="http://schemas.microsoft.com/office/drawing/2014/main" id="{7317B3CF-AD88-4522-9E7A-19B83588187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41" name="Text Box 6">
          <a:extLst>
            <a:ext uri="{FF2B5EF4-FFF2-40B4-BE49-F238E27FC236}">
              <a16:creationId xmlns:a16="http://schemas.microsoft.com/office/drawing/2014/main" id="{088E9C4C-2C07-4172-8A70-FBB73A08662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42" name="Text Box 4">
          <a:extLst>
            <a:ext uri="{FF2B5EF4-FFF2-40B4-BE49-F238E27FC236}">
              <a16:creationId xmlns:a16="http://schemas.microsoft.com/office/drawing/2014/main" id="{CC9D3E6B-C38E-45AF-B2BF-24F943095CD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43" name="Text Box 6">
          <a:extLst>
            <a:ext uri="{FF2B5EF4-FFF2-40B4-BE49-F238E27FC236}">
              <a16:creationId xmlns:a16="http://schemas.microsoft.com/office/drawing/2014/main" id="{67414570-29E7-4654-986B-89CFC0A4E92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44" name="Text Box 4">
          <a:extLst>
            <a:ext uri="{FF2B5EF4-FFF2-40B4-BE49-F238E27FC236}">
              <a16:creationId xmlns:a16="http://schemas.microsoft.com/office/drawing/2014/main" id="{0E1BFDF2-5765-47EF-8239-B05D35568B27}"/>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45" name="Text Box 6">
          <a:extLst>
            <a:ext uri="{FF2B5EF4-FFF2-40B4-BE49-F238E27FC236}">
              <a16:creationId xmlns:a16="http://schemas.microsoft.com/office/drawing/2014/main" id="{1BDEFA1B-8099-4733-8363-B04A12EFCD0D}"/>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46" name="Text Box 4">
          <a:extLst>
            <a:ext uri="{FF2B5EF4-FFF2-40B4-BE49-F238E27FC236}">
              <a16:creationId xmlns:a16="http://schemas.microsoft.com/office/drawing/2014/main" id="{34333583-FD14-481D-9CEB-77DBDE73AF2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47" name="Text Box 6">
          <a:extLst>
            <a:ext uri="{FF2B5EF4-FFF2-40B4-BE49-F238E27FC236}">
              <a16:creationId xmlns:a16="http://schemas.microsoft.com/office/drawing/2014/main" id="{8ABC8E30-ACDC-4985-988A-1E207CF8F5A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48" name="Text Box 4">
          <a:extLst>
            <a:ext uri="{FF2B5EF4-FFF2-40B4-BE49-F238E27FC236}">
              <a16:creationId xmlns:a16="http://schemas.microsoft.com/office/drawing/2014/main" id="{87E679C6-8614-44A6-A323-60345C088EE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49" name="Text Box 6">
          <a:extLst>
            <a:ext uri="{FF2B5EF4-FFF2-40B4-BE49-F238E27FC236}">
              <a16:creationId xmlns:a16="http://schemas.microsoft.com/office/drawing/2014/main" id="{7BB0B7EA-4F2B-4C59-979E-7EB65157126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50" name="Text Box 4">
          <a:extLst>
            <a:ext uri="{FF2B5EF4-FFF2-40B4-BE49-F238E27FC236}">
              <a16:creationId xmlns:a16="http://schemas.microsoft.com/office/drawing/2014/main" id="{58ACE453-13C1-4BCB-9355-617CA6C22E9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51" name="Text Box 6">
          <a:extLst>
            <a:ext uri="{FF2B5EF4-FFF2-40B4-BE49-F238E27FC236}">
              <a16:creationId xmlns:a16="http://schemas.microsoft.com/office/drawing/2014/main" id="{65CC5819-CD87-44C5-91B3-EB60A349FBA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52" name="Text Box 4">
          <a:extLst>
            <a:ext uri="{FF2B5EF4-FFF2-40B4-BE49-F238E27FC236}">
              <a16:creationId xmlns:a16="http://schemas.microsoft.com/office/drawing/2014/main" id="{1BD286DE-057B-43A0-BBAD-44124980266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53" name="Text Box 6">
          <a:extLst>
            <a:ext uri="{FF2B5EF4-FFF2-40B4-BE49-F238E27FC236}">
              <a16:creationId xmlns:a16="http://schemas.microsoft.com/office/drawing/2014/main" id="{A64D7957-F2F3-4BC9-987C-CF8EE22D4DA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954" name="Text Box 6">
          <a:extLst>
            <a:ext uri="{FF2B5EF4-FFF2-40B4-BE49-F238E27FC236}">
              <a16:creationId xmlns:a16="http://schemas.microsoft.com/office/drawing/2014/main" id="{F64D57A1-5C7A-4811-AEF2-604AC3451895}"/>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55" name="Text Box 4">
          <a:extLst>
            <a:ext uri="{FF2B5EF4-FFF2-40B4-BE49-F238E27FC236}">
              <a16:creationId xmlns:a16="http://schemas.microsoft.com/office/drawing/2014/main" id="{4F701116-2F37-4F69-9A31-05A776CE8B74}"/>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4956" name="Text Box 6">
          <a:extLst>
            <a:ext uri="{FF2B5EF4-FFF2-40B4-BE49-F238E27FC236}">
              <a16:creationId xmlns:a16="http://schemas.microsoft.com/office/drawing/2014/main" id="{BFFFCD41-AA71-4C21-8AAA-64CFC825346D}"/>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57" name="Text Box 4">
          <a:extLst>
            <a:ext uri="{FF2B5EF4-FFF2-40B4-BE49-F238E27FC236}">
              <a16:creationId xmlns:a16="http://schemas.microsoft.com/office/drawing/2014/main" id="{FD643B54-CB8E-4BFF-A508-3417FC27466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58" name="Text Box 6">
          <a:extLst>
            <a:ext uri="{FF2B5EF4-FFF2-40B4-BE49-F238E27FC236}">
              <a16:creationId xmlns:a16="http://schemas.microsoft.com/office/drawing/2014/main" id="{A825E55A-661A-4D3A-9D44-6419B60BCED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59" name="Text Box 4">
          <a:extLst>
            <a:ext uri="{FF2B5EF4-FFF2-40B4-BE49-F238E27FC236}">
              <a16:creationId xmlns:a16="http://schemas.microsoft.com/office/drawing/2014/main" id="{B4E22EDA-CF3A-4FF4-BB16-5BB351426FB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60" name="Text Box 6">
          <a:extLst>
            <a:ext uri="{FF2B5EF4-FFF2-40B4-BE49-F238E27FC236}">
              <a16:creationId xmlns:a16="http://schemas.microsoft.com/office/drawing/2014/main" id="{7CB66FE3-9851-4D67-85BC-6DD8970C3FF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61" name="Text Box 4">
          <a:extLst>
            <a:ext uri="{FF2B5EF4-FFF2-40B4-BE49-F238E27FC236}">
              <a16:creationId xmlns:a16="http://schemas.microsoft.com/office/drawing/2014/main" id="{B579780D-9E1A-467C-B541-638894C6C11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4962" name="Text Box 6">
          <a:extLst>
            <a:ext uri="{FF2B5EF4-FFF2-40B4-BE49-F238E27FC236}">
              <a16:creationId xmlns:a16="http://schemas.microsoft.com/office/drawing/2014/main" id="{5F546B52-CFC6-42DE-BB00-3013B7375FE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4963" name="Text Box 6">
          <a:extLst>
            <a:ext uri="{FF2B5EF4-FFF2-40B4-BE49-F238E27FC236}">
              <a16:creationId xmlns:a16="http://schemas.microsoft.com/office/drawing/2014/main" id="{6734CE63-79FE-49C6-8250-C871584FD05A}"/>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64" name="Text Box 4">
          <a:extLst>
            <a:ext uri="{FF2B5EF4-FFF2-40B4-BE49-F238E27FC236}">
              <a16:creationId xmlns:a16="http://schemas.microsoft.com/office/drawing/2014/main" id="{C70A67BC-CEBC-461F-92AF-AB40C8E48C15}"/>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65" name="Text Box 6">
          <a:extLst>
            <a:ext uri="{FF2B5EF4-FFF2-40B4-BE49-F238E27FC236}">
              <a16:creationId xmlns:a16="http://schemas.microsoft.com/office/drawing/2014/main" id="{4BA4C9A8-29CD-48CE-8EBC-07F0282AA14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66" name="Text Box 4">
          <a:extLst>
            <a:ext uri="{FF2B5EF4-FFF2-40B4-BE49-F238E27FC236}">
              <a16:creationId xmlns:a16="http://schemas.microsoft.com/office/drawing/2014/main" id="{FDB40D7A-38B5-4266-9F56-AB0999D1797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67" name="Text Box 6">
          <a:extLst>
            <a:ext uri="{FF2B5EF4-FFF2-40B4-BE49-F238E27FC236}">
              <a16:creationId xmlns:a16="http://schemas.microsoft.com/office/drawing/2014/main" id="{79BAE288-58F4-46A9-ADDE-17BC1D21531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68" name="Text Box 4">
          <a:extLst>
            <a:ext uri="{FF2B5EF4-FFF2-40B4-BE49-F238E27FC236}">
              <a16:creationId xmlns:a16="http://schemas.microsoft.com/office/drawing/2014/main" id="{3D3946FB-42FE-4D34-94B5-A35CBCD3C49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69" name="Text Box 6">
          <a:extLst>
            <a:ext uri="{FF2B5EF4-FFF2-40B4-BE49-F238E27FC236}">
              <a16:creationId xmlns:a16="http://schemas.microsoft.com/office/drawing/2014/main" id="{2F78E296-5FD7-41CB-A422-338B65DE133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70" name="Text Box 4">
          <a:extLst>
            <a:ext uri="{FF2B5EF4-FFF2-40B4-BE49-F238E27FC236}">
              <a16:creationId xmlns:a16="http://schemas.microsoft.com/office/drawing/2014/main" id="{76EF19D7-3E72-40CC-ADB0-A34B39C485ED}"/>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4971" name="Text Box 6">
          <a:extLst>
            <a:ext uri="{FF2B5EF4-FFF2-40B4-BE49-F238E27FC236}">
              <a16:creationId xmlns:a16="http://schemas.microsoft.com/office/drawing/2014/main" id="{0F63FCC2-7929-4F68-AC7D-E534B35CCE1F}"/>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72" name="Text Box 4">
          <a:extLst>
            <a:ext uri="{FF2B5EF4-FFF2-40B4-BE49-F238E27FC236}">
              <a16:creationId xmlns:a16="http://schemas.microsoft.com/office/drawing/2014/main" id="{E24E8055-BBF8-44B4-B487-707C667A83B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4973" name="Text Box 6">
          <a:extLst>
            <a:ext uri="{FF2B5EF4-FFF2-40B4-BE49-F238E27FC236}">
              <a16:creationId xmlns:a16="http://schemas.microsoft.com/office/drawing/2014/main" id="{3F20474D-671C-4278-BD06-3FE86C8C12A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74" name="Text Box 4">
          <a:extLst>
            <a:ext uri="{FF2B5EF4-FFF2-40B4-BE49-F238E27FC236}">
              <a16:creationId xmlns:a16="http://schemas.microsoft.com/office/drawing/2014/main" id="{11B208D4-2E41-43E1-8ECB-262AC3AC60F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75" name="Text Box 6">
          <a:extLst>
            <a:ext uri="{FF2B5EF4-FFF2-40B4-BE49-F238E27FC236}">
              <a16:creationId xmlns:a16="http://schemas.microsoft.com/office/drawing/2014/main" id="{36FB4340-FEFE-4D03-92D0-5DC9A40E57D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76" name="Text Box 4">
          <a:extLst>
            <a:ext uri="{FF2B5EF4-FFF2-40B4-BE49-F238E27FC236}">
              <a16:creationId xmlns:a16="http://schemas.microsoft.com/office/drawing/2014/main" id="{B4F0DE3D-1772-4505-A497-9D4BF4F3CFD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77" name="Text Box 6">
          <a:extLst>
            <a:ext uri="{FF2B5EF4-FFF2-40B4-BE49-F238E27FC236}">
              <a16:creationId xmlns:a16="http://schemas.microsoft.com/office/drawing/2014/main" id="{BEE539CF-6ACE-4D9E-A4FF-938882E6D51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978" name="Text Box 4">
          <a:extLst>
            <a:ext uri="{FF2B5EF4-FFF2-40B4-BE49-F238E27FC236}">
              <a16:creationId xmlns:a16="http://schemas.microsoft.com/office/drawing/2014/main" id="{21C6B811-61FA-434C-999D-0A3722C8889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979" name="Text Box 6">
          <a:extLst>
            <a:ext uri="{FF2B5EF4-FFF2-40B4-BE49-F238E27FC236}">
              <a16:creationId xmlns:a16="http://schemas.microsoft.com/office/drawing/2014/main" id="{56D04F5C-F02F-4E82-9919-EF8D1B582C5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80" name="Text Box 4">
          <a:extLst>
            <a:ext uri="{FF2B5EF4-FFF2-40B4-BE49-F238E27FC236}">
              <a16:creationId xmlns:a16="http://schemas.microsoft.com/office/drawing/2014/main" id="{3A277CF3-B7CF-4BF4-930C-13687E63061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81" name="Text Box 6">
          <a:extLst>
            <a:ext uri="{FF2B5EF4-FFF2-40B4-BE49-F238E27FC236}">
              <a16:creationId xmlns:a16="http://schemas.microsoft.com/office/drawing/2014/main" id="{FF097C73-9FFB-43CF-8183-E6AD92BCE2C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982" name="Text Box 4">
          <a:extLst>
            <a:ext uri="{FF2B5EF4-FFF2-40B4-BE49-F238E27FC236}">
              <a16:creationId xmlns:a16="http://schemas.microsoft.com/office/drawing/2014/main" id="{2EB0A60B-B95B-4F31-8D1F-F6FCE063E6A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983" name="Text Box 6">
          <a:extLst>
            <a:ext uri="{FF2B5EF4-FFF2-40B4-BE49-F238E27FC236}">
              <a16:creationId xmlns:a16="http://schemas.microsoft.com/office/drawing/2014/main" id="{83E8F7DB-FA29-4DE6-836F-3466283ADCC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84" name="Text Box 4">
          <a:extLst>
            <a:ext uri="{FF2B5EF4-FFF2-40B4-BE49-F238E27FC236}">
              <a16:creationId xmlns:a16="http://schemas.microsoft.com/office/drawing/2014/main" id="{82F20065-95D2-491A-B67D-143163E4860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85" name="Text Box 6">
          <a:extLst>
            <a:ext uri="{FF2B5EF4-FFF2-40B4-BE49-F238E27FC236}">
              <a16:creationId xmlns:a16="http://schemas.microsoft.com/office/drawing/2014/main" id="{212846A5-F247-46B9-A311-A0F3A71DF4F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986" name="Text Box 4">
          <a:extLst>
            <a:ext uri="{FF2B5EF4-FFF2-40B4-BE49-F238E27FC236}">
              <a16:creationId xmlns:a16="http://schemas.microsoft.com/office/drawing/2014/main" id="{8E2153FA-F051-4DFA-85EA-5845B1577CF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4987" name="Text Box 6">
          <a:extLst>
            <a:ext uri="{FF2B5EF4-FFF2-40B4-BE49-F238E27FC236}">
              <a16:creationId xmlns:a16="http://schemas.microsoft.com/office/drawing/2014/main" id="{9742E57C-C584-4CD9-8CC9-6D565F14D1E9}"/>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88" name="Text Box 4">
          <a:extLst>
            <a:ext uri="{FF2B5EF4-FFF2-40B4-BE49-F238E27FC236}">
              <a16:creationId xmlns:a16="http://schemas.microsoft.com/office/drawing/2014/main" id="{DDB75224-8E76-43A2-806D-8022B9D6C1E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4989" name="Text Box 6">
          <a:extLst>
            <a:ext uri="{FF2B5EF4-FFF2-40B4-BE49-F238E27FC236}">
              <a16:creationId xmlns:a16="http://schemas.microsoft.com/office/drawing/2014/main" id="{6C806719-E941-4B22-80A1-A6AA7C4F93F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0" name="Text Box 4">
          <a:extLst>
            <a:ext uri="{FF2B5EF4-FFF2-40B4-BE49-F238E27FC236}">
              <a16:creationId xmlns:a16="http://schemas.microsoft.com/office/drawing/2014/main" id="{E3A0D672-3EF0-4BB9-B191-B56D8BC47E9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1" name="Text Box 6">
          <a:extLst>
            <a:ext uri="{FF2B5EF4-FFF2-40B4-BE49-F238E27FC236}">
              <a16:creationId xmlns:a16="http://schemas.microsoft.com/office/drawing/2014/main" id="{9E2977A3-B81E-48E2-A719-F6C38AFC8A2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992" name="Text Box 4">
          <a:extLst>
            <a:ext uri="{FF2B5EF4-FFF2-40B4-BE49-F238E27FC236}">
              <a16:creationId xmlns:a16="http://schemas.microsoft.com/office/drawing/2014/main" id="{8B095724-C9F0-4E26-AE3A-A64D4DB23009}"/>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4993" name="Text Box 6">
          <a:extLst>
            <a:ext uri="{FF2B5EF4-FFF2-40B4-BE49-F238E27FC236}">
              <a16:creationId xmlns:a16="http://schemas.microsoft.com/office/drawing/2014/main" id="{7AC54D06-C6F6-4DF8-9228-88466F5532E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4" name="Text Box 4">
          <a:extLst>
            <a:ext uri="{FF2B5EF4-FFF2-40B4-BE49-F238E27FC236}">
              <a16:creationId xmlns:a16="http://schemas.microsoft.com/office/drawing/2014/main" id="{CA446529-4E9E-42C9-BDEC-9A6FDFEF6F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5" name="Text Box 6">
          <a:extLst>
            <a:ext uri="{FF2B5EF4-FFF2-40B4-BE49-F238E27FC236}">
              <a16:creationId xmlns:a16="http://schemas.microsoft.com/office/drawing/2014/main" id="{77FD5DAA-AC1D-4D35-A1C4-9AED1294642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996" name="Text Box 4">
          <a:extLst>
            <a:ext uri="{FF2B5EF4-FFF2-40B4-BE49-F238E27FC236}">
              <a16:creationId xmlns:a16="http://schemas.microsoft.com/office/drawing/2014/main" id="{C1F1528F-8062-4A86-BB3B-D63C791BF5E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4997" name="Text Box 6">
          <a:extLst>
            <a:ext uri="{FF2B5EF4-FFF2-40B4-BE49-F238E27FC236}">
              <a16:creationId xmlns:a16="http://schemas.microsoft.com/office/drawing/2014/main" id="{71C4B2E0-6FF1-4747-A004-18A867E65DB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8" name="Text Box 4">
          <a:extLst>
            <a:ext uri="{FF2B5EF4-FFF2-40B4-BE49-F238E27FC236}">
              <a16:creationId xmlns:a16="http://schemas.microsoft.com/office/drawing/2014/main" id="{896FAFE1-1D97-49E3-944F-41D0372582B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4999" name="Text Box 6">
          <a:extLst>
            <a:ext uri="{FF2B5EF4-FFF2-40B4-BE49-F238E27FC236}">
              <a16:creationId xmlns:a16="http://schemas.microsoft.com/office/drawing/2014/main" id="{745FB5C9-6F68-46EF-9B00-232F7C6E8CA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00" name="Text Box 4">
          <a:extLst>
            <a:ext uri="{FF2B5EF4-FFF2-40B4-BE49-F238E27FC236}">
              <a16:creationId xmlns:a16="http://schemas.microsoft.com/office/drawing/2014/main" id="{C9AE91F6-6414-4C21-A3C8-B14302F39DD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01" name="Text Box 6">
          <a:extLst>
            <a:ext uri="{FF2B5EF4-FFF2-40B4-BE49-F238E27FC236}">
              <a16:creationId xmlns:a16="http://schemas.microsoft.com/office/drawing/2014/main" id="{02A6C64B-3E8D-4794-8716-B3983EEDB85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02" name="Text Box 4">
          <a:extLst>
            <a:ext uri="{FF2B5EF4-FFF2-40B4-BE49-F238E27FC236}">
              <a16:creationId xmlns:a16="http://schemas.microsoft.com/office/drawing/2014/main" id="{51BC4D9A-2B37-47CE-807A-26F9366CE57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03" name="Text Box 6">
          <a:extLst>
            <a:ext uri="{FF2B5EF4-FFF2-40B4-BE49-F238E27FC236}">
              <a16:creationId xmlns:a16="http://schemas.microsoft.com/office/drawing/2014/main" id="{970882F8-AC77-44E8-949D-617FC8A2D82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004" name="Text Box 4">
          <a:extLst>
            <a:ext uri="{FF2B5EF4-FFF2-40B4-BE49-F238E27FC236}">
              <a16:creationId xmlns:a16="http://schemas.microsoft.com/office/drawing/2014/main" id="{15CB1C96-5752-4378-8E76-48E9D478D436}"/>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005" name="Text Box 6">
          <a:extLst>
            <a:ext uri="{FF2B5EF4-FFF2-40B4-BE49-F238E27FC236}">
              <a16:creationId xmlns:a16="http://schemas.microsoft.com/office/drawing/2014/main" id="{6590A75E-5684-43BE-AF4D-7B6A27F4406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006" name="Text Box 4">
          <a:extLst>
            <a:ext uri="{FF2B5EF4-FFF2-40B4-BE49-F238E27FC236}">
              <a16:creationId xmlns:a16="http://schemas.microsoft.com/office/drawing/2014/main" id="{C0C88FB5-AE3D-4BA1-B84A-6D8622D18854}"/>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007" name="Text Box 6">
          <a:extLst>
            <a:ext uri="{FF2B5EF4-FFF2-40B4-BE49-F238E27FC236}">
              <a16:creationId xmlns:a16="http://schemas.microsoft.com/office/drawing/2014/main" id="{A7F46775-13A0-42A9-A95E-226EEEDBB57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008" name="Text Box 4">
          <a:extLst>
            <a:ext uri="{FF2B5EF4-FFF2-40B4-BE49-F238E27FC236}">
              <a16:creationId xmlns:a16="http://schemas.microsoft.com/office/drawing/2014/main" id="{A12A86CE-F729-48C7-834E-7BBBEED58FD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009" name="Text Box 6">
          <a:extLst>
            <a:ext uri="{FF2B5EF4-FFF2-40B4-BE49-F238E27FC236}">
              <a16:creationId xmlns:a16="http://schemas.microsoft.com/office/drawing/2014/main" id="{DCA3B3F6-2C12-4491-A7EA-025E9BB21B4C}"/>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10" name="Text Box 4">
          <a:extLst>
            <a:ext uri="{FF2B5EF4-FFF2-40B4-BE49-F238E27FC236}">
              <a16:creationId xmlns:a16="http://schemas.microsoft.com/office/drawing/2014/main" id="{163380D8-1A53-4102-81A6-C17D16B31F6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11" name="Text Box 6">
          <a:extLst>
            <a:ext uri="{FF2B5EF4-FFF2-40B4-BE49-F238E27FC236}">
              <a16:creationId xmlns:a16="http://schemas.microsoft.com/office/drawing/2014/main" id="{E274F96B-401E-4038-AAC6-7638E772192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12" name="Text Box 4">
          <a:extLst>
            <a:ext uri="{FF2B5EF4-FFF2-40B4-BE49-F238E27FC236}">
              <a16:creationId xmlns:a16="http://schemas.microsoft.com/office/drawing/2014/main" id="{E5A37243-BDC2-4B2D-9EB8-CD67488BCD8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13" name="Text Box 6">
          <a:extLst>
            <a:ext uri="{FF2B5EF4-FFF2-40B4-BE49-F238E27FC236}">
              <a16:creationId xmlns:a16="http://schemas.microsoft.com/office/drawing/2014/main" id="{EAA6B68A-7B12-4681-ACC3-DAA694F845F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14" name="Text Box 4">
          <a:extLst>
            <a:ext uri="{FF2B5EF4-FFF2-40B4-BE49-F238E27FC236}">
              <a16:creationId xmlns:a16="http://schemas.microsoft.com/office/drawing/2014/main" id="{2240684D-B81D-478E-8532-C0E782A0D3D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15" name="Text Box 6">
          <a:extLst>
            <a:ext uri="{FF2B5EF4-FFF2-40B4-BE49-F238E27FC236}">
              <a16:creationId xmlns:a16="http://schemas.microsoft.com/office/drawing/2014/main" id="{BE9F5E67-BF11-4C14-903E-8B18190860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16" name="Text Box 4">
          <a:extLst>
            <a:ext uri="{FF2B5EF4-FFF2-40B4-BE49-F238E27FC236}">
              <a16:creationId xmlns:a16="http://schemas.microsoft.com/office/drawing/2014/main" id="{4231C59A-1835-4DA9-B6F1-D675732E866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17" name="Text Box 6">
          <a:extLst>
            <a:ext uri="{FF2B5EF4-FFF2-40B4-BE49-F238E27FC236}">
              <a16:creationId xmlns:a16="http://schemas.microsoft.com/office/drawing/2014/main" id="{3F9D8720-7DC0-4537-AB9E-4C4F3194BE5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18" name="Text Box 4">
          <a:extLst>
            <a:ext uri="{FF2B5EF4-FFF2-40B4-BE49-F238E27FC236}">
              <a16:creationId xmlns:a16="http://schemas.microsoft.com/office/drawing/2014/main" id="{43EEA735-B008-4C78-86C2-74C4BC216EA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19" name="Text Box 6">
          <a:extLst>
            <a:ext uri="{FF2B5EF4-FFF2-40B4-BE49-F238E27FC236}">
              <a16:creationId xmlns:a16="http://schemas.microsoft.com/office/drawing/2014/main" id="{64B66EA6-0ABD-4ADC-B39A-7EA4E78003E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20" name="Text Box 4">
          <a:extLst>
            <a:ext uri="{FF2B5EF4-FFF2-40B4-BE49-F238E27FC236}">
              <a16:creationId xmlns:a16="http://schemas.microsoft.com/office/drawing/2014/main" id="{704C463D-E33D-408C-B491-5C2DD6FC905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21" name="Text Box 6">
          <a:extLst>
            <a:ext uri="{FF2B5EF4-FFF2-40B4-BE49-F238E27FC236}">
              <a16:creationId xmlns:a16="http://schemas.microsoft.com/office/drawing/2014/main" id="{C579350E-6CAF-40B0-AF05-9500C24D0A4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22" name="Text Box 4">
          <a:extLst>
            <a:ext uri="{FF2B5EF4-FFF2-40B4-BE49-F238E27FC236}">
              <a16:creationId xmlns:a16="http://schemas.microsoft.com/office/drawing/2014/main" id="{83983E97-5290-4534-B3C0-531881C6185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23" name="Text Box 6">
          <a:extLst>
            <a:ext uri="{FF2B5EF4-FFF2-40B4-BE49-F238E27FC236}">
              <a16:creationId xmlns:a16="http://schemas.microsoft.com/office/drawing/2014/main" id="{AE0A2CA4-DAB2-4E59-97B0-C794A26F7F1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24" name="Text Box 4">
          <a:extLst>
            <a:ext uri="{FF2B5EF4-FFF2-40B4-BE49-F238E27FC236}">
              <a16:creationId xmlns:a16="http://schemas.microsoft.com/office/drawing/2014/main" id="{B71EC1FF-DC93-4FD4-BAC6-6057FFFFE8E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25" name="Text Box 6">
          <a:extLst>
            <a:ext uri="{FF2B5EF4-FFF2-40B4-BE49-F238E27FC236}">
              <a16:creationId xmlns:a16="http://schemas.microsoft.com/office/drawing/2014/main" id="{F5B66110-E8BA-422A-9D5D-13675C9DC934}"/>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26" name="Text Box 4">
          <a:extLst>
            <a:ext uri="{FF2B5EF4-FFF2-40B4-BE49-F238E27FC236}">
              <a16:creationId xmlns:a16="http://schemas.microsoft.com/office/drawing/2014/main" id="{C9953566-A3D2-4470-862F-A820E1C3703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27" name="Text Box 6">
          <a:extLst>
            <a:ext uri="{FF2B5EF4-FFF2-40B4-BE49-F238E27FC236}">
              <a16:creationId xmlns:a16="http://schemas.microsoft.com/office/drawing/2014/main" id="{3CE815F8-F7AF-40D6-95F2-1C38A2FA7B9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28" name="Text Box 4">
          <a:extLst>
            <a:ext uri="{FF2B5EF4-FFF2-40B4-BE49-F238E27FC236}">
              <a16:creationId xmlns:a16="http://schemas.microsoft.com/office/drawing/2014/main" id="{6E6EEAAA-2F4A-421F-9EE8-BEB976DDC1F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29" name="Text Box 6">
          <a:extLst>
            <a:ext uri="{FF2B5EF4-FFF2-40B4-BE49-F238E27FC236}">
              <a16:creationId xmlns:a16="http://schemas.microsoft.com/office/drawing/2014/main" id="{1ED604E3-B64C-42B3-88DF-6AD5C5BAD39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30" name="Text Box 4">
          <a:extLst>
            <a:ext uri="{FF2B5EF4-FFF2-40B4-BE49-F238E27FC236}">
              <a16:creationId xmlns:a16="http://schemas.microsoft.com/office/drawing/2014/main" id="{83059DE0-F099-4DA5-8108-3B695303A7F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31" name="Text Box 6">
          <a:extLst>
            <a:ext uri="{FF2B5EF4-FFF2-40B4-BE49-F238E27FC236}">
              <a16:creationId xmlns:a16="http://schemas.microsoft.com/office/drawing/2014/main" id="{ECA5E083-D8A9-4D9A-A029-A82F1118B56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32" name="Text Box 4">
          <a:extLst>
            <a:ext uri="{FF2B5EF4-FFF2-40B4-BE49-F238E27FC236}">
              <a16:creationId xmlns:a16="http://schemas.microsoft.com/office/drawing/2014/main" id="{1C0BD8E7-16C7-4B1B-9FDA-F8397070846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33" name="Text Box 6">
          <a:extLst>
            <a:ext uri="{FF2B5EF4-FFF2-40B4-BE49-F238E27FC236}">
              <a16:creationId xmlns:a16="http://schemas.microsoft.com/office/drawing/2014/main" id="{EE2FF18C-8681-406E-BA46-FB7A41ACC61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34" name="Text Box 4">
          <a:extLst>
            <a:ext uri="{FF2B5EF4-FFF2-40B4-BE49-F238E27FC236}">
              <a16:creationId xmlns:a16="http://schemas.microsoft.com/office/drawing/2014/main" id="{59E3848B-A590-4D0E-ACE5-F46D25F5B1F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35" name="Text Box 6">
          <a:extLst>
            <a:ext uri="{FF2B5EF4-FFF2-40B4-BE49-F238E27FC236}">
              <a16:creationId xmlns:a16="http://schemas.microsoft.com/office/drawing/2014/main" id="{38B1F2BB-07B5-402C-A7B0-09CF42DF844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36" name="Text Box 4">
          <a:extLst>
            <a:ext uri="{FF2B5EF4-FFF2-40B4-BE49-F238E27FC236}">
              <a16:creationId xmlns:a16="http://schemas.microsoft.com/office/drawing/2014/main" id="{C7F60767-46F6-43B4-8375-A6AAE013621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37" name="Text Box 6">
          <a:extLst>
            <a:ext uri="{FF2B5EF4-FFF2-40B4-BE49-F238E27FC236}">
              <a16:creationId xmlns:a16="http://schemas.microsoft.com/office/drawing/2014/main" id="{D97BBB8D-7E75-45D6-AD3D-2D107AA5355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38" name="Text Box 4">
          <a:extLst>
            <a:ext uri="{FF2B5EF4-FFF2-40B4-BE49-F238E27FC236}">
              <a16:creationId xmlns:a16="http://schemas.microsoft.com/office/drawing/2014/main" id="{AA459E14-2916-4D07-89B8-FBFD5B49EEE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39" name="Text Box 6">
          <a:extLst>
            <a:ext uri="{FF2B5EF4-FFF2-40B4-BE49-F238E27FC236}">
              <a16:creationId xmlns:a16="http://schemas.microsoft.com/office/drawing/2014/main" id="{03A40C32-154D-4F67-B265-646E252FA94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40" name="Text Box 4">
          <a:extLst>
            <a:ext uri="{FF2B5EF4-FFF2-40B4-BE49-F238E27FC236}">
              <a16:creationId xmlns:a16="http://schemas.microsoft.com/office/drawing/2014/main" id="{0F46CA1F-F5C6-49F8-B12C-62E7263E5EA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41" name="Text Box 6">
          <a:extLst>
            <a:ext uri="{FF2B5EF4-FFF2-40B4-BE49-F238E27FC236}">
              <a16:creationId xmlns:a16="http://schemas.microsoft.com/office/drawing/2014/main" id="{7D85C31E-A37E-4FC2-9CF0-38C4AF153DE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42" name="Text Box 4">
          <a:extLst>
            <a:ext uri="{FF2B5EF4-FFF2-40B4-BE49-F238E27FC236}">
              <a16:creationId xmlns:a16="http://schemas.microsoft.com/office/drawing/2014/main" id="{E3B486EC-00C2-4484-8D59-1FE91607C92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43" name="Text Box 6">
          <a:extLst>
            <a:ext uri="{FF2B5EF4-FFF2-40B4-BE49-F238E27FC236}">
              <a16:creationId xmlns:a16="http://schemas.microsoft.com/office/drawing/2014/main" id="{10037186-FC8F-4FDE-BF99-E8BCF93E693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5044" name="Text Box 6">
          <a:extLst>
            <a:ext uri="{FF2B5EF4-FFF2-40B4-BE49-F238E27FC236}">
              <a16:creationId xmlns:a16="http://schemas.microsoft.com/office/drawing/2014/main" id="{9DBAEC94-DF03-4E79-8EDC-8F65DDC0580A}"/>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045" name="Text Box 4">
          <a:extLst>
            <a:ext uri="{FF2B5EF4-FFF2-40B4-BE49-F238E27FC236}">
              <a16:creationId xmlns:a16="http://schemas.microsoft.com/office/drawing/2014/main" id="{05AC4B01-F121-4F29-BC65-60144594B211}"/>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046" name="Text Box 6">
          <a:extLst>
            <a:ext uri="{FF2B5EF4-FFF2-40B4-BE49-F238E27FC236}">
              <a16:creationId xmlns:a16="http://schemas.microsoft.com/office/drawing/2014/main" id="{06A4E153-3FCD-4D40-9F09-C308EDCABECE}"/>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47" name="Text Box 4">
          <a:extLst>
            <a:ext uri="{FF2B5EF4-FFF2-40B4-BE49-F238E27FC236}">
              <a16:creationId xmlns:a16="http://schemas.microsoft.com/office/drawing/2014/main" id="{95A7B76D-DC7A-40D6-A2FF-6752B1FF1FA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48" name="Text Box 6">
          <a:extLst>
            <a:ext uri="{FF2B5EF4-FFF2-40B4-BE49-F238E27FC236}">
              <a16:creationId xmlns:a16="http://schemas.microsoft.com/office/drawing/2014/main" id="{CF441080-A7D3-4F16-BAFB-CF8979EB1FE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49" name="Text Box 4">
          <a:extLst>
            <a:ext uri="{FF2B5EF4-FFF2-40B4-BE49-F238E27FC236}">
              <a16:creationId xmlns:a16="http://schemas.microsoft.com/office/drawing/2014/main" id="{11203719-33B7-4C37-BF60-8C16E3BE8A5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0" name="Text Box 6">
          <a:extLst>
            <a:ext uri="{FF2B5EF4-FFF2-40B4-BE49-F238E27FC236}">
              <a16:creationId xmlns:a16="http://schemas.microsoft.com/office/drawing/2014/main" id="{EE0E47EC-35EC-47AE-B5E2-B6F38A21F2A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1" name="Text Box 4">
          <a:extLst>
            <a:ext uri="{FF2B5EF4-FFF2-40B4-BE49-F238E27FC236}">
              <a16:creationId xmlns:a16="http://schemas.microsoft.com/office/drawing/2014/main" id="{1EFAD97B-419B-4FF5-8C0D-213FEDF8A99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2" name="Text Box 6">
          <a:extLst>
            <a:ext uri="{FF2B5EF4-FFF2-40B4-BE49-F238E27FC236}">
              <a16:creationId xmlns:a16="http://schemas.microsoft.com/office/drawing/2014/main" id="{FDA0335E-DC65-4BA4-96A0-9F2A1EAF886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5053" name="Text Box 6">
          <a:extLst>
            <a:ext uri="{FF2B5EF4-FFF2-40B4-BE49-F238E27FC236}">
              <a16:creationId xmlns:a16="http://schemas.microsoft.com/office/drawing/2014/main" id="{FDEA8EB2-CB95-4972-B3BC-0E208194E7DE}"/>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4" name="Text Box 4">
          <a:extLst>
            <a:ext uri="{FF2B5EF4-FFF2-40B4-BE49-F238E27FC236}">
              <a16:creationId xmlns:a16="http://schemas.microsoft.com/office/drawing/2014/main" id="{739DB0A1-F749-48AF-B893-4A74CFB3A7F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5" name="Text Box 6">
          <a:extLst>
            <a:ext uri="{FF2B5EF4-FFF2-40B4-BE49-F238E27FC236}">
              <a16:creationId xmlns:a16="http://schemas.microsoft.com/office/drawing/2014/main" id="{4FA4C039-613E-4F3E-95B6-DDD21C28A66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056" name="Text Box 4">
          <a:extLst>
            <a:ext uri="{FF2B5EF4-FFF2-40B4-BE49-F238E27FC236}">
              <a16:creationId xmlns:a16="http://schemas.microsoft.com/office/drawing/2014/main" id="{974C9747-658B-471B-B2D9-B876757659B1}"/>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057" name="Text Box 6">
          <a:extLst>
            <a:ext uri="{FF2B5EF4-FFF2-40B4-BE49-F238E27FC236}">
              <a16:creationId xmlns:a16="http://schemas.microsoft.com/office/drawing/2014/main" id="{2CF6F3A5-E4C4-4720-BCBA-7B2E911F73E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8" name="Text Box 4">
          <a:extLst>
            <a:ext uri="{FF2B5EF4-FFF2-40B4-BE49-F238E27FC236}">
              <a16:creationId xmlns:a16="http://schemas.microsoft.com/office/drawing/2014/main" id="{49D37263-1301-480A-AA75-FB9469C464D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59" name="Text Box 6">
          <a:extLst>
            <a:ext uri="{FF2B5EF4-FFF2-40B4-BE49-F238E27FC236}">
              <a16:creationId xmlns:a16="http://schemas.microsoft.com/office/drawing/2014/main" id="{8E0E2ABE-7253-45E3-BFB7-37FCFD714DB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60" name="Text Box 4">
          <a:extLst>
            <a:ext uri="{FF2B5EF4-FFF2-40B4-BE49-F238E27FC236}">
              <a16:creationId xmlns:a16="http://schemas.microsoft.com/office/drawing/2014/main" id="{F698DE51-CDCA-4DF2-86FC-C0CE80D0DCA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61" name="Text Box 6">
          <a:extLst>
            <a:ext uri="{FF2B5EF4-FFF2-40B4-BE49-F238E27FC236}">
              <a16:creationId xmlns:a16="http://schemas.microsoft.com/office/drawing/2014/main" id="{6336C68E-A643-4A15-94EF-AC5B16F7715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62" name="Text Box 4">
          <a:extLst>
            <a:ext uri="{FF2B5EF4-FFF2-40B4-BE49-F238E27FC236}">
              <a16:creationId xmlns:a16="http://schemas.microsoft.com/office/drawing/2014/main" id="{0F6B551D-1478-4071-927F-872999FD191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63" name="Text Box 6">
          <a:extLst>
            <a:ext uri="{FF2B5EF4-FFF2-40B4-BE49-F238E27FC236}">
              <a16:creationId xmlns:a16="http://schemas.microsoft.com/office/drawing/2014/main" id="{49F7355A-8065-46A0-8EC6-00F1B5D0C55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064" name="Text Box 4">
          <a:extLst>
            <a:ext uri="{FF2B5EF4-FFF2-40B4-BE49-F238E27FC236}">
              <a16:creationId xmlns:a16="http://schemas.microsoft.com/office/drawing/2014/main" id="{C358C89C-E734-4469-9BE3-F88A96659321}"/>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065" name="Text Box 6">
          <a:extLst>
            <a:ext uri="{FF2B5EF4-FFF2-40B4-BE49-F238E27FC236}">
              <a16:creationId xmlns:a16="http://schemas.microsoft.com/office/drawing/2014/main" id="{4A99DEEC-7F16-4B75-A3DA-7D40F155F279}"/>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66" name="Text Box 4">
          <a:extLst>
            <a:ext uri="{FF2B5EF4-FFF2-40B4-BE49-F238E27FC236}">
              <a16:creationId xmlns:a16="http://schemas.microsoft.com/office/drawing/2014/main" id="{8E9A80D9-89DE-43FE-B9B8-D45CC1C3339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67" name="Text Box 6">
          <a:extLst>
            <a:ext uri="{FF2B5EF4-FFF2-40B4-BE49-F238E27FC236}">
              <a16:creationId xmlns:a16="http://schemas.microsoft.com/office/drawing/2014/main" id="{BF67B184-8D32-4AE1-AC33-FA92CEC7AFA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68" name="Text Box 4">
          <a:extLst>
            <a:ext uri="{FF2B5EF4-FFF2-40B4-BE49-F238E27FC236}">
              <a16:creationId xmlns:a16="http://schemas.microsoft.com/office/drawing/2014/main" id="{DB1AC3EF-DF6B-4EF4-AABB-D04AC089DBA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69" name="Text Box 6">
          <a:extLst>
            <a:ext uri="{FF2B5EF4-FFF2-40B4-BE49-F238E27FC236}">
              <a16:creationId xmlns:a16="http://schemas.microsoft.com/office/drawing/2014/main" id="{C5D05213-3718-46A0-BB6C-860A45EE1E9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070" name="Text Box 4">
          <a:extLst>
            <a:ext uri="{FF2B5EF4-FFF2-40B4-BE49-F238E27FC236}">
              <a16:creationId xmlns:a16="http://schemas.microsoft.com/office/drawing/2014/main" id="{3AC73D31-B656-4868-A823-8B52BE8A7EE2}"/>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071" name="Text Box 6">
          <a:extLst>
            <a:ext uri="{FF2B5EF4-FFF2-40B4-BE49-F238E27FC236}">
              <a16:creationId xmlns:a16="http://schemas.microsoft.com/office/drawing/2014/main" id="{034D930D-075E-451F-8678-C221EB8A3151}"/>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72" name="Text Box 4">
          <a:extLst>
            <a:ext uri="{FF2B5EF4-FFF2-40B4-BE49-F238E27FC236}">
              <a16:creationId xmlns:a16="http://schemas.microsoft.com/office/drawing/2014/main" id="{F0B0E9D7-7B41-4559-A432-F94EF3670F8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73" name="Text Box 6">
          <a:extLst>
            <a:ext uri="{FF2B5EF4-FFF2-40B4-BE49-F238E27FC236}">
              <a16:creationId xmlns:a16="http://schemas.microsoft.com/office/drawing/2014/main" id="{78EDF9FC-F1BC-4199-865D-7D1EF17B382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74" name="Text Box 4">
          <a:extLst>
            <a:ext uri="{FF2B5EF4-FFF2-40B4-BE49-F238E27FC236}">
              <a16:creationId xmlns:a16="http://schemas.microsoft.com/office/drawing/2014/main" id="{8D4C52D9-0332-4B2D-964D-D7E2416BFAD5}"/>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75" name="Text Box 6">
          <a:extLst>
            <a:ext uri="{FF2B5EF4-FFF2-40B4-BE49-F238E27FC236}">
              <a16:creationId xmlns:a16="http://schemas.microsoft.com/office/drawing/2014/main" id="{1ACD29A1-F59E-4A28-A2C4-DDD277AF8D4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76" name="Text Box 4">
          <a:extLst>
            <a:ext uri="{FF2B5EF4-FFF2-40B4-BE49-F238E27FC236}">
              <a16:creationId xmlns:a16="http://schemas.microsoft.com/office/drawing/2014/main" id="{B34D6F72-52C6-4F27-9404-DBCA350B0B2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77" name="Text Box 6">
          <a:extLst>
            <a:ext uri="{FF2B5EF4-FFF2-40B4-BE49-F238E27FC236}">
              <a16:creationId xmlns:a16="http://schemas.microsoft.com/office/drawing/2014/main" id="{3EA52ECA-ABCB-479F-8D9D-25F8D0B1BD2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78" name="Text Box 4">
          <a:extLst>
            <a:ext uri="{FF2B5EF4-FFF2-40B4-BE49-F238E27FC236}">
              <a16:creationId xmlns:a16="http://schemas.microsoft.com/office/drawing/2014/main" id="{4A0B9910-1D12-462F-8534-664E2A4E7FF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79" name="Text Box 6">
          <a:extLst>
            <a:ext uri="{FF2B5EF4-FFF2-40B4-BE49-F238E27FC236}">
              <a16:creationId xmlns:a16="http://schemas.microsoft.com/office/drawing/2014/main" id="{1D1C242D-9453-4462-90BB-FDEEE5AB901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80" name="Text Box 4">
          <a:extLst>
            <a:ext uri="{FF2B5EF4-FFF2-40B4-BE49-F238E27FC236}">
              <a16:creationId xmlns:a16="http://schemas.microsoft.com/office/drawing/2014/main" id="{686CB149-4DE4-4462-B8F0-A6FF7F8BC37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81" name="Text Box 6">
          <a:extLst>
            <a:ext uri="{FF2B5EF4-FFF2-40B4-BE49-F238E27FC236}">
              <a16:creationId xmlns:a16="http://schemas.microsoft.com/office/drawing/2014/main" id="{4DECC1E5-A205-44D5-A256-AE1F2E75F31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82" name="Text Box 4">
          <a:extLst>
            <a:ext uri="{FF2B5EF4-FFF2-40B4-BE49-F238E27FC236}">
              <a16:creationId xmlns:a16="http://schemas.microsoft.com/office/drawing/2014/main" id="{F169251D-FAC0-431B-BCE0-0F00B496746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83" name="Text Box 6">
          <a:extLst>
            <a:ext uri="{FF2B5EF4-FFF2-40B4-BE49-F238E27FC236}">
              <a16:creationId xmlns:a16="http://schemas.microsoft.com/office/drawing/2014/main" id="{365BA211-5658-4A09-A142-53AA1412CF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84" name="Text Box 4">
          <a:extLst>
            <a:ext uri="{FF2B5EF4-FFF2-40B4-BE49-F238E27FC236}">
              <a16:creationId xmlns:a16="http://schemas.microsoft.com/office/drawing/2014/main" id="{D32A3CF2-AD56-4577-9EC6-12B96BDC949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085" name="Text Box 6">
          <a:extLst>
            <a:ext uri="{FF2B5EF4-FFF2-40B4-BE49-F238E27FC236}">
              <a16:creationId xmlns:a16="http://schemas.microsoft.com/office/drawing/2014/main" id="{585D43CE-E9BC-491D-BF99-C8A75F80797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86" name="Text Box 4">
          <a:extLst>
            <a:ext uri="{FF2B5EF4-FFF2-40B4-BE49-F238E27FC236}">
              <a16:creationId xmlns:a16="http://schemas.microsoft.com/office/drawing/2014/main" id="{2F5B526C-5669-406E-B13F-86888DD22CD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87" name="Text Box 6">
          <a:extLst>
            <a:ext uri="{FF2B5EF4-FFF2-40B4-BE49-F238E27FC236}">
              <a16:creationId xmlns:a16="http://schemas.microsoft.com/office/drawing/2014/main" id="{5371BE04-7296-4121-AB58-25B160FD5C2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88" name="Text Box 4">
          <a:extLst>
            <a:ext uri="{FF2B5EF4-FFF2-40B4-BE49-F238E27FC236}">
              <a16:creationId xmlns:a16="http://schemas.microsoft.com/office/drawing/2014/main" id="{31353C3E-7877-4315-AF20-8C0B31A619B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089" name="Text Box 6">
          <a:extLst>
            <a:ext uri="{FF2B5EF4-FFF2-40B4-BE49-F238E27FC236}">
              <a16:creationId xmlns:a16="http://schemas.microsoft.com/office/drawing/2014/main" id="{121ED3CF-B6C4-41D1-A3B9-DB3974072B3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90" name="Text Box 4">
          <a:extLst>
            <a:ext uri="{FF2B5EF4-FFF2-40B4-BE49-F238E27FC236}">
              <a16:creationId xmlns:a16="http://schemas.microsoft.com/office/drawing/2014/main" id="{FA1454CC-76BD-4E26-92B0-4583DF12527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091" name="Text Box 6">
          <a:extLst>
            <a:ext uri="{FF2B5EF4-FFF2-40B4-BE49-F238E27FC236}">
              <a16:creationId xmlns:a16="http://schemas.microsoft.com/office/drawing/2014/main" id="{6102278A-693F-4BC5-8232-865A1FCA394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92" name="Text Box 4">
          <a:extLst>
            <a:ext uri="{FF2B5EF4-FFF2-40B4-BE49-F238E27FC236}">
              <a16:creationId xmlns:a16="http://schemas.microsoft.com/office/drawing/2014/main" id="{61EA5BE1-5724-41AE-BE33-2988FB0B28C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093" name="Text Box 6">
          <a:extLst>
            <a:ext uri="{FF2B5EF4-FFF2-40B4-BE49-F238E27FC236}">
              <a16:creationId xmlns:a16="http://schemas.microsoft.com/office/drawing/2014/main" id="{5B57D106-E090-47E7-AE46-3B904BB26BC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94" name="Text Box 4">
          <a:extLst>
            <a:ext uri="{FF2B5EF4-FFF2-40B4-BE49-F238E27FC236}">
              <a16:creationId xmlns:a16="http://schemas.microsoft.com/office/drawing/2014/main" id="{4CB7E990-46B4-491F-AABF-E3A1B6FD511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095" name="Text Box 6">
          <a:extLst>
            <a:ext uri="{FF2B5EF4-FFF2-40B4-BE49-F238E27FC236}">
              <a16:creationId xmlns:a16="http://schemas.microsoft.com/office/drawing/2014/main" id="{49211B69-A5CC-4179-ADFF-CA3FCC53E01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96" name="Text Box 4">
          <a:extLst>
            <a:ext uri="{FF2B5EF4-FFF2-40B4-BE49-F238E27FC236}">
              <a16:creationId xmlns:a16="http://schemas.microsoft.com/office/drawing/2014/main" id="{0D6C6C86-824D-4571-893B-35EC20278DD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097" name="Text Box 6">
          <a:extLst>
            <a:ext uri="{FF2B5EF4-FFF2-40B4-BE49-F238E27FC236}">
              <a16:creationId xmlns:a16="http://schemas.microsoft.com/office/drawing/2014/main" id="{DDB6FE76-9885-4B58-82A1-79340900A99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98" name="Text Box 4">
          <a:extLst>
            <a:ext uri="{FF2B5EF4-FFF2-40B4-BE49-F238E27FC236}">
              <a16:creationId xmlns:a16="http://schemas.microsoft.com/office/drawing/2014/main" id="{A84A116F-32FC-4016-BF5B-5EE801C6A9E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099" name="Text Box 6">
          <a:extLst>
            <a:ext uri="{FF2B5EF4-FFF2-40B4-BE49-F238E27FC236}">
              <a16:creationId xmlns:a16="http://schemas.microsoft.com/office/drawing/2014/main" id="{10C2E799-10BC-436B-AC92-2F711FC407F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00" name="Text Box 4">
          <a:extLst>
            <a:ext uri="{FF2B5EF4-FFF2-40B4-BE49-F238E27FC236}">
              <a16:creationId xmlns:a16="http://schemas.microsoft.com/office/drawing/2014/main" id="{507EF9E8-4988-4021-A55A-E394A5FC9E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01" name="Text Box 6">
          <a:extLst>
            <a:ext uri="{FF2B5EF4-FFF2-40B4-BE49-F238E27FC236}">
              <a16:creationId xmlns:a16="http://schemas.microsoft.com/office/drawing/2014/main" id="{466E45E3-2989-495D-B138-D9770D83673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02" name="Text Box 4">
          <a:extLst>
            <a:ext uri="{FF2B5EF4-FFF2-40B4-BE49-F238E27FC236}">
              <a16:creationId xmlns:a16="http://schemas.microsoft.com/office/drawing/2014/main" id="{8E749EC2-FED0-4B48-8947-3B988AB78E9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03" name="Text Box 6">
          <a:extLst>
            <a:ext uri="{FF2B5EF4-FFF2-40B4-BE49-F238E27FC236}">
              <a16:creationId xmlns:a16="http://schemas.microsoft.com/office/drawing/2014/main" id="{36AE1040-B548-4F36-BBA9-E5363B471FCF}"/>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04" name="Text Box 4">
          <a:extLst>
            <a:ext uri="{FF2B5EF4-FFF2-40B4-BE49-F238E27FC236}">
              <a16:creationId xmlns:a16="http://schemas.microsoft.com/office/drawing/2014/main" id="{4CE3EBB0-DD1D-4997-89AE-90F7E2C8128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05" name="Text Box 6">
          <a:extLst>
            <a:ext uri="{FF2B5EF4-FFF2-40B4-BE49-F238E27FC236}">
              <a16:creationId xmlns:a16="http://schemas.microsoft.com/office/drawing/2014/main" id="{360D5C94-AADA-4209-ACDF-5A265A44701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06" name="Text Box 4">
          <a:extLst>
            <a:ext uri="{FF2B5EF4-FFF2-40B4-BE49-F238E27FC236}">
              <a16:creationId xmlns:a16="http://schemas.microsoft.com/office/drawing/2014/main" id="{56F19B8F-9432-4A03-A51A-9829D3ECD55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07" name="Text Box 6">
          <a:extLst>
            <a:ext uri="{FF2B5EF4-FFF2-40B4-BE49-F238E27FC236}">
              <a16:creationId xmlns:a16="http://schemas.microsoft.com/office/drawing/2014/main" id="{4614D91C-03A8-4B70-979E-4E6F9604C61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08" name="Text Box 4">
          <a:extLst>
            <a:ext uri="{FF2B5EF4-FFF2-40B4-BE49-F238E27FC236}">
              <a16:creationId xmlns:a16="http://schemas.microsoft.com/office/drawing/2014/main" id="{26C682C9-EAD7-4FC8-96B0-CC3EBAF388D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09" name="Text Box 6">
          <a:extLst>
            <a:ext uri="{FF2B5EF4-FFF2-40B4-BE49-F238E27FC236}">
              <a16:creationId xmlns:a16="http://schemas.microsoft.com/office/drawing/2014/main" id="{0F7B81CD-7D84-40A5-9609-5858E62883F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10" name="Text Box 4">
          <a:extLst>
            <a:ext uri="{FF2B5EF4-FFF2-40B4-BE49-F238E27FC236}">
              <a16:creationId xmlns:a16="http://schemas.microsoft.com/office/drawing/2014/main" id="{031C2711-1560-4031-AE9B-F1633498436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11" name="Text Box 6">
          <a:extLst>
            <a:ext uri="{FF2B5EF4-FFF2-40B4-BE49-F238E27FC236}">
              <a16:creationId xmlns:a16="http://schemas.microsoft.com/office/drawing/2014/main" id="{C8A2DC50-C0F5-4CBD-9548-35CAF16D989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12" name="Text Box 4">
          <a:extLst>
            <a:ext uri="{FF2B5EF4-FFF2-40B4-BE49-F238E27FC236}">
              <a16:creationId xmlns:a16="http://schemas.microsoft.com/office/drawing/2014/main" id="{E5691C10-D83A-4D13-9EC1-4FC4E2C8D62A}"/>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13" name="Text Box 6">
          <a:extLst>
            <a:ext uri="{FF2B5EF4-FFF2-40B4-BE49-F238E27FC236}">
              <a16:creationId xmlns:a16="http://schemas.microsoft.com/office/drawing/2014/main" id="{146353AE-8F53-4857-8315-6162613FBFE3}"/>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114" name="Text Box 4">
          <a:extLst>
            <a:ext uri="{FF2B5EF4-FFF2-40B4-BE49-F238E27FC236}">
              <a16:creationId xmlns:a16="http://schemas.microsoft.com/office/drawing/2014/main" id="{9244E282-F26F-479F-8DC9-BACC9D772703}"/>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115" name="Text Box 6">
          <a:extLst>
            <a:ext uri="{FF2B5EF4-FFF2-40B4-BE49-F238E27FC236}">
              <a16:creationId xmlns:a16="http://schemas.microsoft.com/office/drawing/2014/main" id="{690FF4C5-037A-491D-A2ED-C11CF60B25D1}"/>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16" name="Text Box 4">
          <a:extLst>
            <a:ext uri="{FF2B5EF4-FFF2-40B4-BE49-F238E27FC236}">
              <a16:creationId xmlns:a16="http://schemas.microsoft.com/office/drawing/2014/main" id="{FF23DB62-E52F-4823-B24E-2FF5A6C4FDA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17" name="Text Box 6">
          <a:extLst>
            <a:ext uri="{FF2B5EF4-FFF2-40B4-BE49-F238E27FC236}">
              <a16:creationId xmlns:a16="http://schemas.microsoft.com/office/drawing/2014/main" id="{9D460488-1BA3-4A8B-A738-7A9E6D57A75C}"/>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118" name="Text Box 4">
          <a:extLst>
            <a:ext uri="{FF2B5EF4-FFF2-40B4-BE49-F238E27FC236}">
              <a16:creationId xmlns:a16="http://schemas.microsoft.com/office/drawing/2014/main" id="{0C813AA0-03D7-4C47-8FB8-4ED21901175B}"/>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119" name="Text Box 6">
          <a:extLst>
            <a:ext uri="{FF2B5EF4-FFF2-40B4-BE49-F238E27FC236}">
              <a16:creationId xmlns:a16="http://schemas.microsoft.com/office/drawing/2014/main" id="{3C92A7BE-D64D-4C59-B177-7E28CC3C9450}"/>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120" name="Text Box 4">
          <a:extLst>
            <a:ext uri="{FF2B5EF4-FFF2-40B4-BE49-F238E27FC236}">
              <a16:creationId xmlns:a16="http://schemas.microsoft.com/office/drawing/2014/main" id="{FDCFEA67-9275-423C-8B2A-647F32CEC76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121" name="Text Box 6">
          <a:extLst>
            <a:ext uri="{FF2B5EF4-FFF2-40B4-BE49-F238E27FC236}">
              <a16:creationId xmlns:a16="http://schemas.microsoft.com/office/drawing/2014/main" id="{1B7C57FF-1718-479B-BC36-74C9EB8F890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22" name="Text Box 4">
          <a:extLst>
            <a:ext uri="{FF2B5EF4-FFF2-40B4-BE49-F238E27FC236}">
              <a16:creationId xmlns:a16="http://schemas.microsoft.com/office/drawing/2014/main" id="{A79FD109-F2DF-4CA2-B378-C52FED5F7FA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23" name="Text Box 6">
          <a:extLst>
            <a:ext uri="{FF2B5EF4-FFF2-40B4-BE49-F238E27FC236}">
              <a16:creationId xmlns:a16="http://schemas.microsoft.com/office/drawing/2014/main" id="{3CA167CB-BE35-4285-B3BE-5A0EB558A94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24" name="Text Box 4">
          <a:extLst>
            <a:ext uri="{FF2B5EF4-FFF2-40B4-BE49-F238E27FC236}">
              <a16:creationId xmlns:a16="http://schemas.microsoft.com/office/drawing/2014/main" id="{B939A8C3-4537-4E39-BC57-80DBCB5FA7B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25" name="Text Box 6">
          <a:extLst>
            <a:ext uri="{FF2B5EF4-FFF2-40B4-BE49-F238E27FC236}">
              <a16:creationId xmlns:a16="http://schemas.microsoft.com/office/drawing/2014/main" id="{19892E11-EF38-4A4A-968B-CCE04EAFD2E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26" name="Text Box 4">
          <a:extLst>
            <a:ext uri="{FF2B5EF4-FFF2-40B4-BE49-F238E27FC236}">
              <a16:creationId xmlns:a16="http://schemas.microsoft.com/office/drawing/2014/main" id="{AA304390-CB5F-4D03-9582-D6470BA16091}"/>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27" name="Text Box 6">
          <a:extLst>
            <a:ext uri="{FF2B5EF4-FFF2-40B4-BE49-F238E27FC236}">
              <a16:creationId xmlns:a16="http://schemas.microsoft.com/office/drawing/2014/main" id="{33EDCBB6-1F1A-4DEB-A103-7DF7C09ED068}"/>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128" name="Text Box 4">
          <a:extLst>
            <a:ext uri="{FF2B5EF4-FFF2-40B4-BE49-F238E27FC236}">
              <a16:creationId xmlns:a16="http://schemas.microsoft.com/office/drawing/2014/main" id="{C121FBD6-A7D8-4EF9-B8B2-C1289958B80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129" name="Text Box 6">
          <a:extLst>
            <a:ext uri="{FF2B5EF4-FFF2-40B4-BE49-F238E27FC236}">
              <a16:creationId xmlns:a16="http://schemas.microsoft.com/office/drawing/2014/main" id="{803A18A9-C46D-465F-922C-4620DD49F71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30" name="Text Box 4">
          <a:extLst>
            <a:ext uri="{FF2B5EF4-FFF2-40B4-BE49-F238E27FC236}">
              <a16:creationId xmlns:a16="http://schemas.microsoft.com/office/drawing/2014/main" id="{EF9F61E0-CED8-404E-9F90-EF1049388A3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31" name="Text Box 6">
          <a:extLst>
            <a:ext uri="{FF2B5EF4-FFF2-40B4-BE49-F238E27FC236}">
              <a16:creationId xmlns:a16="http://schemas.microsoft.com/office/drawing/2014/main" id="{1230901D-DC11-4ABF-AC97-18400CA77B9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32" name="Text Box 4">
          <a:extLst>
            <a:ext uri="{FF2B5EF4-FFF2-40B4-BE49-F238E27FC236}">
              <a16:creationId xmlns:a16="http://schemas.microsoft.com/office/drawing/2014/main" id="{8AC0299F-A17C-4F81-A279-A2C4F3D3386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33" name="Text Box 6">
          <a:extLst>
            <a:ext uri="{FF2B5EF4-FFF2-40B4-BE49-F238E27FC236}">
              <a16:creationId xmlns:a16="http://schemas.microsoft.com/office/drawing/2014/main" id="{54C97AB1-B92C-4D7A-82F2-2E212C26963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34" name="Text Box 4">
          <a:extLst>
            <a:ext uri="{FF2B5EF4-FFF2-40B4-BE49-F238E27FC236}">
              <a16:creationId xmlns:a16="http://schemas.microsoft.com/office/drawing/2014/main" id="{0217051E-7D40-4AAC-930A-42B50723178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35" name="Text Box 6">
          <a:extLst>
            <a:ext uri="{FF2B5EF4-FFF2-40B4-BE49-F238E27FC236}">
              <a16:creationId xmlns:a16="http://schemas.microsoft.com/office/drawing/2014/main" id="{B4135172-EF60-47F9-BF2A-B6181B92AB2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36" name="Text Box 4">
          <a:extLst>
            <a:ext uri="{FF2B5EF4-FFF2-40B4-BE49-F238E27FC236}">
              <a16:creationId xmlns:a16="http://schemas.microsoft.com/office/drawing/2014/main" id="{806D5C3C-27D7-4CE9-95D6-C054F0A0E39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37" name="Text Box 6">
          <a:extLst>
            <a:ext uri="{FF2B5EF4-FFF2-40B4-BE49-F238E27FC236}">
              <a16:creationId xmlns:a16="http://schemas.microsoft.com/office/drawing/2014/main" id="{184AA60D-851E-410A-AE4B-B948D9CFD62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38" name="Text Box 4">
          <a:extLst>
            <a:ext uri="{FF2B5EF4-FFF2-40B4-BE49-F238E27FC236}">
              <a16:creationId xmlns:a16="http://schemas.microsoft.com/office/drawing/2014/main" id="{6B8F1408-46CA-4801-87D2-2263691CB7F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39" name="Text Box 6">
          <a:extLst>
            <a:ext uri="{FF2B5EF4-FFF2-40B4-BE49-F238E27FC236}">
              <a16:creationId xmlns:a16="http://schemas.microsoft.com/office/drawing/2014/main" id="{0A37635A-65A3-4288-8B79-9631B763C7E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40" name="Text Box 4">
          <a:extLst>
            <a:ext uri="{FF2B5EF4-FFF2-40B4-BE49-F238E27FC236}">
              <a16:creationId xmlns:a16="http://schemas.microsoft.com/office/drawing/2014/main" id="{90AAC237-51B2-40BE-89B7-29649014249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41" name="Text Box 6">
          <a:extLst>
            <a:ext uri="{FF2B5EF4-FFF2-40B4-BE49-F238E27FC236}">
              <a16:creationId xmlns:a16="http://schemas.microsoft.com/office/drawing/2014/main" id="{9808B5DC-EA0E-48EE-BB84-7B04D858254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42" name="Text Box 4">
          <a:extLst>
            <a:ext uri="{FF2B5EF4-FFF2-40B4-BE49-F238E27FC236}">
              <a16:creationId xmlns:a16="http://schemas.microsoft.com/office/drawing/2014/main" id="{6327C409-A5C1-400F-9499-347746B88A1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43" name="Text Box 6">
          <a:extLst>
            <a:ext uri="{FF2B5EF4-FFF2-40B4-BE49-F238E27FC236}">
              <a16:creationId xmlns:a16="http://schemas.microsoft.com/office/drawing/2014/main" id="{89C76C35-321D-4520-86FD-8BFBFF272896}"/>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44" name="Text Box 4">
          <a:extLst>
            <a:ext uri="{FF2B5EF4-FFF2-40B4-BE49-F238E27FC236}">
              <a16:creationId xmlns:a16="http://schemas.microsoft.com/office/drawing/2014/main" id="{6006886D-2705-4102-BAC5-2BD219FA73C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45" name="Text Box 6">
          <a:extLst>
            <a:ext uri="{FF2B5EF4-FFF2-40B4-BE49-F238E27FC236}">
              <a16:creationId xmlns:a16="http://schemas.microsoft.com/office/drawing/2014/main" id="{3995D149-5CA4-4B96-9AAC-E1469FC342E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46" name="Text Box 4">
          <a:extLst>
            <a:ext uri="{FF2B5EF4-FFF2-40B4-BE49-F238E27FC236}">
              <a16:creationId xmlns:a16="http://schemas.microsoft.com/office/drawing/2014/main" id="{61DDDC7C-8294-454B-94F3-9B9DFA2D9D3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47" name="Text Box 6">
          <a:extLst>
            <a:ext uri="{FF2B5EF4-FFF2-40B4-BE49-F238E27FC236}">
              <a16:creationId xmlns:a16="http://schemas.microsoft.com/office/drawing/2014/main" id="{F66F4123-8FC6-45EA-B7A4-0EF8DB4A5BE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48" name="Text Box 4">
          <a:extLst>
            <a:ext uri="{FF2B5EF4-FFF2-40B4-BE49-F238E27FC236}">
              <a16:creationId xmlns:a16="http://schemas.microsoft.com/office/drawing/2014/main" id="{5C5D566B-8FBE-4103-840D-4FD6970A11A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49" name="Text Box 6">
          <a:extLst>
            <a:ext uri="{FF2B5EF4-FFF2-40B4-BE49-F238E27FC236}">
              <a16:creationId xmlns:a16="http://schemas.microsoft.com/office/drawing/2014/main" id="{CFCC0C86-A06C-476F-B770-2CCA9FEB28C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50" name="Text Box 4">
          <a:extLst>
            <a:ext uri="{FF2B5EF4-FFF2-40B4-BE49-F238E27FC236}">
              <a16:creationId xmlns:a16="http://schemas.microsoft.com/office/drawing/2014/main" id="{7D6C3D78-B9CD-40F4-B125-77B22BE5E3F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51" name="Text Box 6">
          <a:extLst>
            <a:ext uri="{FF2B5EF4-FFF2-40B4-BE49-F238E27FC236}">
              <a16:creationId xmlns:a16="http://schemas.microsoft.com/office/drawing/2014/main" id="{2FCEA7C3-494A-42D1-8EF2-DAA3ECBDA4C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52" name="Text Box 4">
          <a:extLst>
            <a:ext uri="{FF2B5EF4-FFF2-40B4-BE49-F238E27FC236}">
              <a16:creationId xmlns:a16="http://schemas.microsoft.com/office/drawing/2014/main" id="{32233283-E192-4F36-9926-F1CC19B74C5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53" name="Text Box 6">
          <a:extLst>
            <a:ext uri="{FF2B5EF4-FFF2-40B4-BE49-F238E27FC236}">
              <a16:creationId xmlns:a16="http://schemas.microsoft.com/office/drawing/2014/main" id="{746B1DE3-8B2A-44E2-9AAE-EF426D4F936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54" name="Text Box 4">
          <a:extLst>
            <a:ext uri="{FF2B5EF4-FFF2-40B4-BE49-F238E27FC236}">
              <a16:creationId xmlns:a16="http://schemas.microsoft.com/office/drawing/2014/main" id="{FB66FA3E-218E-4E9C-A78A-B12253A9C8A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55" name="Text Box 6">
          <a:extLst>
            <a:ext uri="{FF2B5EF4-FFF2-40B4-BE49-F238E27FC236}">
              <a16:creationId xmlns:a16="http://schemas.microsoft.com/office/drawing/2014/main" id="{B8A3C695-4232-4CD3-A58B-936BA09D9DD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56" name="Text Box 4">
          <a:extLst>
            <a:ext uri="{FF2B5EF4-FFF2-40B4-BE49-F238E27FC236}">
              <a16:creationId xmlns:a16="http://schemas.microsoft.com/office/drawing/2014/main" id="{7EF173AE-7FDA-4316-920D-1C2D253787A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57" name="Text Box 6">
          <a:extLst>
            <a:ext uri="{FF2B5EF4-FFF2-40B4-BE49-F238E27FC236}">
              <a16:creationId xmlns:a16="http://schemas.microsoft.com/office/drawing/2014/main" id="{C9EF0BE0-91FB-4BCE-932E-58797DCCA6F6}"/>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58" name="Text Box 4">
          <a:extLst>
            <a:ext uri="{FF2B5EF4-FFF2-40B4-BE49-F238E27FC236}">
              <a16:creationId xmlns:a16="http://schemas.microsoft.com/office/drawing/2014/main" id="{17BAC22F-ED8A-4AB9-99B6-8719E90815B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59" name="Text Box 6">
          <a:extLst>
            <a:ext uri="{FF2B5EF4-FFF2-40B4-BE49-F238E27FC236}">
              <a16:creationId xmlns:a16="http://schemas.microsoft.com/office/drawing/2014/main" id="{47C53340-F76A-4140-AA11-9714062EFBB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60" name="Text Box 4">
          <a:extLst>
            <a:ext uri="{FF2B5EF4-FFF2-40B4-BE49-F238E27FC236}">
              <a16:creationId xmlns:a16="http://schemas.microsoft.com/office/drawing/2014/main" id="{EAFBB985-C5BD-4BCB-975A-88CDAACD428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61" name="Text Box 6">
          <a:extLst>
            <a:ext uri="{FF2B5EF4-FFF2-40B4-BE49-F238E27FC236}">
              <a16:creationId xmlns:a16="http://schemas.microsoft.com/office/drawing/2014/main" id="{9A5BB70B-F60F-430C-8D09-3BD2E9061540}"/>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62" name="Text Box 4">
          <a:extLst>
            <a:ext uri="{FF2B5EF4-FFF2-40B4-BE49-F238E27FC236}">
              <a16:creationId xmlns:a16="http://schemas.microsoft.com/office/drawing/2014/main" id="{3B61A433-7DC4-4E32-8300-067461BE690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63" name="Text Box 6">
          <a:extLst>
            <a:ext uri="{FF2B5EF4-FFF2-40B4-BE49-F238E27FC236}">
              <a16:creationId xmlns:a16="http://schemas.microsoft.com/office/drawing/2014/main" id="{56A07243-CDA0-496E-B5C5-D745D2ED74D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64" name="Text Box 4">
          <a:extLst>
            <a:ext uri="{FF2B5EF4-FFF2-40B4-BE49-F238E27FC236}">
              <a16:creationId xmlns:a16="http://schemas.microsoft.com/office/drawing/2014/main" id="{BF8A9242-7D5B-4C65-8358-7F9F41673DA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65" name="Text Box 6">
          <a:extLst>
            <a:ext uri="{FF2B5EF4-FFF2-40B4-BE49-F238E27FC236}">
              <a16:creationId xmlns:a16="http://schemas.microsoft.com/office/drawing/2014/main" id="{A6D367F8-C1F2-4ED3-BB61-89C80C8482D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66" name="Text Box 4">
          <a:extLst>
            <a:ext uri="{FF2B5EF4-FFF2-40B4-BE49-F238E27FC236}">
              <a16:creationId xmlns:a16="http://schemas.microsoft.com/office/drawing/2014/main" id="{DAEC71B2-1FE3-44CF-A3A5-88353C9F21B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167" name="Text Box 6">
          <a:extLst>
            <a:ext uri="{FF2B5EF4-FFF2-40B4-BE49-F238E27FC236}">
              <a16:creationId xmlns:a16="http://schemas.microsoft.com/office/drawing/2014/main" id="{A777B935-2B9E-483F-96CE-D6374286729E}"/>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68" name="Text Box 4">
          <a:extLst>
            <a:ext uri="{FF2B5EF4-FFF2-40B4-BE49-F238E27FC236}">
              <a16:creationId xmlns:a16="http://schemas.microsoft.com/office/drawing/2014/main" id="{E15EC458-70E3-4162-9B55-191CA0B30D8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69" name="Text Box 6">
          <a:extLst>
            <a:ext uri="{FF2B5EF4-FFF2-40B4-BE49-F238E27FC236}">
              <a16:creationId xmlns:a16="http://schemas.microsoft.com/office/drawing/2014/main" id="{A6540A07-44D4-4326-B359-96102F53DE2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0" name="Text Box 4">
          <a:extLst>
            <a:ext uri="{FF2B5EF4-FFF2-40B4-BE49-F238E27FC236}">
              <a16:creationId xmlns:a16="http://schemas.microsoft.com/office/drawing/2014/main" id="{5B09C3FA-470E-40E4-98D2-E7863D9CED9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1" name="Text Box 6">
          <a:extLst>
            <a:ext uri="{FF2B5EF4-FFF2-40B4-BE49-F238E27FC236}">
              <a16:creationId xmlns:a16="http://schemas.microsoft.com/office/drawing/2014/main" id="{5AF1EB55-A2E3-4703-8535-1B256C67928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5172" name="Text Box 6">
          <a:extLst>
            <a:ext uri="{FF2B5EF4-FFF2-40B4-BE49-F238E27FC236}">
              <a16:creationId xmlns:a16="http://schemas.microsoft.com/office/drawing/2014/main" id="{0BFD4FD2-6FA6-4BF7-A64F-CCBDAB27555D}"/>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73" name="Text Box 4">
          <a:extLst>
            <a:ext uri="{FF2B5EF4-FFF2-40B4-BE49-F238E27FC236}">
              <a16:creationId xmlns:a16="http://schemas.microsoft.com/office/drawing/2014/main" id="{414B4968-E54A-4A26-9C91-1ADBBC637F70}"/>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174" name="Text Box 6">
          <a:extLst>
            <a:ext uri="{FF2B5EF4-FFF2-40B4-BE49-F238E27FC236}">
              <a16:creationId xmlns:a16="http://schemas.microsoft.com/office/drawing/2014/main" id="{2DD13114-ECDD-4D2C-96BD-8457FA234DD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5" name="Text Box 4">
          <a:extLst>
            <a:ext uri="{FF2B5EF4-FFF2-40B4-BE49-F238E27FC236}">
              <a16:creationId xmlns:a16="http://schemas.microsoft.com/office/drawing/2014/main" id="{24119196-A05F-4DD8-AC7E-5279E687AA2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6" name="Text Box 6">
          <a:extLst>
            <a:ext uri="{FF2B5EF4-FFF2-40B4-BE49-F238E27FC236}">
              <a16:creationId xmlns:a16="http://schemas.microsoft.com/office/drawing/2014/main" id="{722ED495-E2C1-4FD7-ADE7-45DF4E989CF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7" name="Text Box 4">
          <a:extLst>
            <a:ext uri="{FF2B5EF4-FFF2-40B4-BE49-F238E27FC236}">
              <a16:creationId xmlns:a16="http://schemas.microsoft.com/office/drawing/2014/main" id="{51E7A4E5-8B29-4E65-B9C2-9E587545218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8" name="Text Box 6">
          <a:extLst>
            <a:ext uri="{FF2B5EF4-FFF2-40B4-BE49-F238E27FC236}">
              <a16:creationId xmlns:a16="http://schemas.microsoft.com/office/drawing/2014/main" id="{DADDCE26-A079-426A-8135-92195AE6A52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79" name="Text Box 4">
          <a:extLst>
            <a:ext uri="{FF2B5EF4-FFF2-40B4-BE49-F238E27FC236}">
              <a16:creationId xmlns:a16="http://schemas.microsoft.com/office/drawing/2014/main" id="{F51AF627-C62F-4434-B1C1-317C40DB8BA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180" name="Text Box 6">
          <a:extLst>
            <a:ext uri="{FF2B5EF4-FFF2-40B4-BE49-F238E27FC236}">
              <a16:creationId xmlns:a16="http://schemas.microsoft.com/office/drawing/2014/main" id="{5E32451B-2144-45C4-BB56-9066E4FA5DD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5181" name="Text Box 6">
          <a:extLst>
            <a:ext uri="{FF2B5EF4-FFF2-40B4-BE49-F238E27FC236}">
              <a16:creationId xmlns:a16="http://schemas.microsoft.com/office/drawing/2014/main" id="{A8BAC0B0-A7D8-4C26-BC7E-EF525933B2A5}"/>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82" name="Text Box 4">
          <a:extLst>
            <a:ext uri="{FF2B5EF4-FFF2-40B4-BE49-F238E27FC236}">
              <a16:creationId xmlns:a16="http://schemas.microsoft.com/office/drawing/2014/main" id="{9DAA0834-87FF-41A1-9FE5-3CF9EFF2892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83" name="Text Box 6">
          <a:extLst>
            <a:ext uri="{FF2B5EF4-FFF2-40B4-BE49-F238E27FC236}">
              <a16:creationId xmlns:a16="http://schemas.microsoft.com/office/drawing/2014/main" id="{16D0181E-2321-4B6E-9C9E-FCBCB5353FF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84" name="Text Box 4">
          <a:extLst>
            <a:ext uri="{FF2B5EF4-FFF2-40B4-BE49-F238E27FC236}">
              <a16:creationId xmlns:a16="http://schemas.microsoft.com/office/drawing/2014/main" id="{112CC001-6046-4FB0-AA2D-674C19BC1C5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85" name="Text Box 6">
          <a:extLst>
            <a:ext uri="{FF2B5EF4-FFF2-40B4-BE49-F238E27FC236}">
              <a16:creationId xmlns:a16="http://schemas.microsoft.com/office/drawing/2014/main" id="{6ACA2B5C-C2D4-4B2C-B10D-953496FE7CE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86" name="Text Box 4">
          <a:extLst>
            <a:ext uri="{FF2B5EF4-FFF2-40B4-BE49-F238E27FC236}">
              <a16:creationId xmlns:a16="http://schemas.microsoft.com/office/drawing/2014/main" id="{908D1EAC-285C-4FF1-BFA3-8209DF748FC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87" name="Text Box 6">
          <a:extLst>
            <a:ext uri="{FF2B5EF4-FFF2-40B4-BE49-F238E27FC236}">
              <a16:creationId xmlns:a16="http://schemas.microsoft.com/office/drawing/2014/main" id="{7A1D42C7-228C-4A0A-B579-B65A0F90776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88" name="Text Box 4">
          <a:extLst>
            <a:ext uri="{FF2B5EF4-FFF2-40B4-BE49-F238E27FC236}">
              <a16:creationId xmlns:a16="http://schemas.microsoft.com/office/drawing/2014/main" id="{734A7267-97FA-4735-BEEB-FC735F7C933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189" name="Text Box 6">
          <a:extLst>
            <a:ext uri="{FF2B5EF4-FFF2-40B4-BE49-F238E27FC236}">
              <a16:creationId xmlns:a16="http://schemas.microsoft.com/office/drawing/2014/main" id="{DBF532F2-21D9-4A9D-888E-CD08DCBBC7E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90" name="Text Box 4">
          <a:extLst>
            <a:ext uri="{FF2B5EF4-FFF2-40B4-BE49-F238E27FC236}">
              <a16:creationId xmlns:a16="http://schemas.microsoft.com/office/drawing/2014/main" id="{252574BB-6525-490C-86EF-3041D48C351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91" name="Text Box 6">
          <a:extLst>
            <a:ext uri="{FF2B5EF4-FFF2-40B4-BE49-F238E27FC236}">
              <a16:creationId xmlns:a16="http://schemas.microsoft.com/office/drawing/2014/main" id="{AE0690BB-64B9-43ED-8DF6-A100839FE1A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92" name="Text Box 4">
          <a:extLst>
            <a:ext uri="{FF2B5EF4-FFF2-40B4-BE49-F238E27FC236}">
              <a16:creationId xmlns:a16="http://schemas.microsoft.com/office/drawing/2014/main" id="{9548B397-475F-4816-AE9E-F279D5DC5CD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193" name="Text Box 6">
          <a:extLst>
            <a:ext uri="{FF2B5EF4-FFF2-40B4-BE49-F238E27FC236}">
              <a16:creationId xmlns:a16="http://schemas.microsoft.com/office/drawing/2014/main" id="{3BCA5F95-C6D9-453E-AF9F-B8366749AFA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94" name="Text Box 4">
          <a:extLst>
            <a:ext uri="{FF2B5EF4-FFF2-40B4-BE49-F238E27FC236}">
              <a16:creationId xmlns:a16="http://schemas.microsoft.com/office/drawing/2014/main" id="{FB544FBA-985D-4CE4-9D4D-69E3CDD1581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195" name="Text Box 6">
          <a:extLst>
            <a:ext uri="{FF2B5EF4-FFF2-40B4-BE49-F238E27FC236}">
              <a16:creationId xmlns:a16="http://schemas.microsoft.com/office/drawing/2014/main" id="{534EB7D3-BBEF-4286-8DB8-49EF6AB2D09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96" name="Text Box 4">
          <a:extLst>
            <a:ext uri="{FF2B5EF4-FFF2-40B4-BE49-F238E27FC236}">
              <a16:creationId xmlns:a16="http://schemas.microsoft.com/office/drawing/2014/main" id="{492B5F71-34F9-49C5-985E-7CD20A22F53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197" name="Text Box 6">
          <a:extLst>
            <a:ext uri="{FF2B5EF4-FFF2-40B4-BE49-F238E27FC236}">
              <a16:creationId xmlns:a16="http://schemas.microsoft.com/office/drawing/2014/main" id="{6DB86EAD-5374-4A5E-9E5E-0A6733738DE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98" name="Text Box 4">
          <a:extLst>
            <a:ext uri="{FF2B5EF4-FFF2-40B4-BE49-F238E27FC236}">
              <a16:creationId xmlns:a16="http://schemas.microsoft.com/office/drawing/2014/main" id="{95962839-9FC3-4054-B7EB-7759D2FF81B2}"/>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199" name="Text Box 6">
          <a:extLst>
            <a:ext uri="{FF2B5EF4-FFF2-40B4-BE49-F238E27FC236}">
              <a16:creationId xmlns:a16="http://schemas.microsoft.com/office/drawing/2014/main" id="{4730F3DE-9ED7-4912-B5B8-A25E0D432099}"/>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00" name="Text Box 4">
          <a:extLst>
            <a:ext uri="{FF2B5EF4-FFF2-40B4-BE49-F238E27FC236}">
              <a16:creationId xmlns:a16="http://schemas.microsoft.com/office/drawing/2014/main" id="{03A28E9D-17F5-41A2-B935-AB8F80044B4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01" name="Text Box 6">
          <a:extLst>
            <a:ext uri="{FF2B5EF4-FFF2-40B4-BE49-F238E27FC236}">
              <a16:creationId xmlns:a16="http://schemas.microsoft.com/office/drawing/2014/main" id="{FAEBABB0-AB1B-47D0-98E4-9D5F69A71C8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02" name="Text Box 4">
          <a:extLst>
            <a:ext uri="{FF2B5EF4-FFF2-40B4-BE49-F238E27FC236}">
              <a16:creationId xmlns:a16="http://schemas.microsoft.com/office/drawing/2014/main" id="{68D4E331-54A3-42EE-B029-EFBE992476C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03" name="Text Box 6">
          <a:extLst>
            <a:ext uri="{FF2B5EF4-FFF2-40B4-BE49-F238E27FC236}">
              <a16:creationId xmlns:a16="http://schemas.microsoft.com/office/drawing/2014/main" id="{518DD97D-605B-4667-9162-DCE4E16DE19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04" name="Text Box 4">
          <a:extLst>
            <a:ext uri="{FF2B5EF4-FFF2-40B4-BE49-F238E27FC236}">
              <a16:creationId xmlns:a16="http://schemas.microsoft.com/office/drawing/2014/main" id="{1E3C1537-04DC-4055-9C8C-558EC1A1B7D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05" name="Text Box 6">
          <a:extLst>
            <a:ext uri="{FF2B5EF4-FFF2-40B4-BE49-F238E27FC236}">
              <a16:creationId xmlns:a16="http://schemas.microsoft.com/office/drawing/2014/main" id="{EC030A2B-F34B-4B82-AEBD-46E85E056AC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06" name="Text Box 4">
          <a:extLst>
            <a:ext uri="{FF2B5EF4-FFF2-40B4-BE49-F238E27FC236}">
              <a16:creationId xmlns:a16="http://schemas.microsoft.com/office/drawing/2014/main" id="{C4796D07-9C86-4688-92C6-4330CF76E54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07" name="Text Box 6">
          <a:extLst>
            <a:ext uri="{FF2B5EF4-FFF2-40B4-BE49-F238E27FC236}">
              <a16:creationId xmlns:a16="http://schemas.microsoft.com/office/drawing/2014/main" id="{0BE3E1E2-FDBC-4012-9E35-0F91080CCEB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08" name="Text Box 4">
          <a:extLst>
            <a:ext uri="{FF2B5EF4-FFF2-40B4-BE49-F238E27FC236}">
              <a16:creationId xmlns:a16="http://schemas.microsoft.com/office/drawing/2014/main" id="{65DFEA0D-53A4-4B27-B816-70D2B057FF6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09" name="Text Box 6">
          <a:extLst>
            <a:ext uri="{FF2B5EF4-FFF2-40B4-BE49-F238E27FC236}">
              <a16:creationId xmlns:a16="http://schemas.microsoft.com/office/drawing/2014/main" id="{47B64015-EBF9-45C0-A640-9C7A2BD9DE5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210" name="Text Box 4">
          <a:extLst>
            <a:ext uri="{FF2B5EF4-FFF2-40B4-BE49-F238E27FC236}">
              <a16:creationId xmlns:a16="http://schemas.microsoft.com/office/drawing/2014/main" id="{8235FED3-ADC0-4C09-A86B-AC6CEE828E7C}"/>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211" name="Text Box 6">
          <a:extLst>
            <a:ext uri="{FF2B5EF4-FFF2-40B4-BE49-F238E27FC236}">
              <a16:creationId xmlns:a16="http://schemas.microsoft.com/office/drawing/2014/main" id="{E3561FEB-1906-4FF9-B4D2-A893DCBE8D6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212" name="Text Box 4">
          <a:extLst>
            <a:ext uri="{FF2B5EF4-FFF2-40B4-BE49-F238E27FC236}">
              <a16:creationId xmlns:a16="http://schemas.microsoft.com/office/drawing/2014/main" id="{BF0A454D-A68B-4C1B-B3E1-310B2E70A4C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213" name="Text Box 6">
          <a:extLst>
            <a:ext uri="{FF2B5EF4-FFF2-40B4-BE49-F238E27FC236}">
              <a16:creationId xmlns:a16="http://schemas.microsoft.com/office/drawing/2014/main" id="{1ADDBF31-3884-426C-8446-6C9BC31DFD53}"/>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214" name="Text Box 4">
          <a:extLst>
            <a:ext uri="{FF2B5EF4-FFF2-40B4-BE49-F238E27FC236}">
              <a16:creationId xmlns:a16="http://schemas.microsoft.com/office/drawing/2014/main" id="{F192DBFE-87BC-48AD-8323-E3E89614159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215" name="Text Box 6">
          <a:extLst>
            <a:ext uri="{FF2B5EF4-FFF2-40B4-BE49-F238E27FC236}">
              <a16:creationId xmlns:a16="http://schemas.microsoft.com/office/drawing/2014/main" id="{8E3E6CEF-0B8C-462D-B734-67375276ED9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16" name="Text Box 4">
          <a:extLst>
            <a:ext uri="{FF2B5EF4-FFF2-40B4-BE49-F238E27FC236}">
              <a16:creationId xmlns:a16="http://schemas.microsoft.com/office/drawing/2014/main" id="{15524832-546C-4F10-9DD5-2C47D7D59153}"/>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17" name="Text Box 6">
          <a:extLst>
            <a:ext uri="{FF2B5EF4-FFF2-40B4-BE49-F238E27FC236}">
              <a16:creationId xmlns:a16="http://schemas.microsoft.com/office/drawing/2014/main" id="{7657B975-2516-4D73-A91C-A0C394C5AA4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18" name="Text Box 4">
          <a:extLst>
            <a:ext uri="{FF2B5EF4-FFF2-40B4-BE49-F238E27FC236}">
              <a16:creationId xmlns:a16="http://schemas.microsoft.com/office/drawing/2014/main" id="{A6E9D064-5FC8-422B-A3A6-12AB7131F3D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19" name="Text Box 6">
          <a:extLst>
            <a:ext uri="{FF2B5EF4-FFF2-40B4-BE49-F238E27FC236}">
              <a16:creationId xmlns:a16="http://schemas.microsoft.com/office/drawing/2014/main" id="{4C58F874-C4CE-4A3F-BEBD-47ACD7E43CFA}"/>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0" name="Text Box 4">
          <a:extLst>
            <a:ext uri="{FF2B5EF4-FFF2-40B4-BE49-F238E27FC236}">
              <a16:creationId xmlns:a16="http://schemas.microsoft.com/office/drawing/2014/main" id="{D0A7583E-7FFE-4F08-B966-74FCD25C366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1" name="Text Box 6">
          <a:extLst>
            <a:ext uri="{FF2B5EF4-FFF2-40B4-BE49-F238E27FC236}">
              <a16:creationId xmlns:a16="http://schemas.microsoft.com/office/drawing/2014/main" id="{35132115-D63A-45A1-85A9-4C35FF034AF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22" name="Text Box 4">
          <a:extLst>
            <a:ext uri="{FF2B5EF4-FFF2-40B4-BE49-F238E27FC236}">
              <a16:creationId xmlns:a16="http://schemas.microsoft.com/office/drawing/2014/main" id="{1DFA26D6-BBB5-4748-A43F-3B68B5E66EE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23" name="Text Box 6">
          <a:extLst>
            <a:ext uri="{FF2B5EF4-FFF2-40B4-BE49-F238E27FC236}">
              <a16:creationId xmlns:a16="http://schemas.microsoft.com/office/drawing/2014/main" id="{0C858792-5E02-4007-87D9-CF2D8D8E34C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4" name="Text Box 4">
          <a:extLst>
            <a:ext uri="{FF2B5EF4-FFF2-40B4-BE49-F238E27FC236}">
              <a16:creationId xmlns:a16="http://schemas.microsoft.com/office/drawing/2014/main" id="{C3A2DAF7-5404-4885-8DD9-3DB510AD1F5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5" name="Text Box 6">
          <a:extLst>
            <a:ext uri="{FF2B5EF4-FFF2-40B4-BE49-F238E27FC236}">
              <a16:creationId xmlns:a16="http://schemas.microsoft.com/office/drawing/2014/main" id="{8D12D846-B8BE-4AF2-9732-EF6229684AF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26" name="Text Box 4">
          <a:extLst>
            <a:ext uri="{FF2B5EF4-FFF2-40B4-BE49-F238E27FC236}">
              <a16:creationId xmlns:a16="http://schemas.microsoft.com/office/drawing/2014/main" id="{4C28B8D2-7B86-410A-815D-D6B5D412C52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27" name="Text Box 6">
          <a:extLst>
            <a:ext uri="{FF2B5EF4-FFF2-40B4-BE49-F238E27FC236}">
              <a16:creationId xmlns:a16="http://schemas.microsoft.com/office/drawing/2014/main" id="{6624E3E1-B960-4028-A148-0152E0F0EFE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8" name="Text Box 4">
          <a:extLst>
            <a:ext uri="{FF2B5EF4-FFF2-40B4-BE49-F238E27FC236}">
              <a16:creationId xmlns:a16="http://schemas.microsoft.com/office/drawing/2014/main" id="{17247701-FCBB-41B7-8316-36905356A0A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29" name="Text Box 6">
          <a:extLst>
            <a:ext uri="{FF2B5EF4-FFF2-40B4-BE49-F238E27FC236}">
              <a16:creationId xmlns:a16="http://schemas.microsoft.com/office/drawing/2014/main" id="{6006A026-6615-489F-8184-1A1603FD127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30" name="Text Box 4">
          <a:extLst>
            <a:ext uri="{FF2B5EF4-FFF2-40B4-BE49-F238E27FC236}">
              <a16:creationId xmlns:a16="http://schemas.microsoft.com/office/drawing/2014/main" id="{E95B70D9-B879-4AAE-90B0-33A76B141A2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31" name="Text Box 6">
          <a:extLst>
            <a:ext uri="{FF2B5EF4-FFF2-40B4-BE49-F238E27FC236}">
              <a16:creationId xmlns:a16="http://schemas.microsoft.com/office/drawing/2014/main" id="{A67A2252-E776-4DDC-826D-F9FED6C34A2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32" name="Text Box 4">
          <a:extLst>
            <a:ext uri="{FF2B5EF4-FFF2-40B4-BE49-F238E27FC236}">
              <a16:creationId xmlns:a16="http://schemas.microsoft.com/office/drawing/2014/main" id="{49617497-A5E8-4122-836E-BBB51C6CCFF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33" name="Text Box 6">
          <a:extLst>
            <a:ext uri="{FF2B5EF4-FFF2-40B4-BE49-F238E27FC236}">
              <a16:creationId xmlns:a16="http://schemas.microsoft.com/office/drawing/2014/main" id="{475B187B-747D-4FA5-9D2D-89018AF506F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34" name="Text Box 4">
          <a:extLst>
            <a:ext uri="{FF2B5EF4-FFF2-40B4-BE49-F238E27FC236}">
              <a16:creationId xmlns:a16="http://schemas.microsoft.com/office/drawing/2014/main" id="{71763D2E-6F38-4775-85F5-B8F703AB3E7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35" name="Text Box 6">
          <a:extLst>
            <a:ext uri="{FF2B5EF4-FFF2-40B4-BE49-F238E27FC236}">
              <a16:creationId xmlns:a16="http://schemas.microsoft.com/office/drawing/2014/main" id="{1330CC80-1D77-4F3E-9B56-F883F1E14CF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36" name="Text Box 4">
          <a:extLst>
            <a:ext uri="{FF2B5EF4-FFF2-40B4-BE49-F238E27FC236}">
              <a16:creationId xmlns:a16="http://schemas.microsoft.com/office/drawing/2014/main" id="{7E44EBCC-D3E5-465B-AB87-909A5C194DE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37" name="Text Box 6">
          <a:extLst>
            <a:ext uri="{FF2B5EF4-FFF2-40B4-BE49-F238E27FC236}">
              <a16:creationId xmlns:a16="http://schemas.microsoft.com/office/drawing/2014/main" id="{1CD12284-3B6F-4FCD-8D54-830561A1ED3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38" name="Text Box 4">
          <a:extLst>
            <a:ext uri="{FF2B5EF4-FFF2-40B4-BE49-F238E27FC236}">
              <a16:creationId xmlns:a16="http://schemas.microsoft.com/office/drawing/2014/main" id="{91A3F559-AA2B-49B9-9D4B-866090BB77F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39" name="Text Box 6">
          <a:extLst>
            <a:ext uri="{FF2B5EF4-FFF2-40B4-BE49-F238E27FC236}">
              <a16:creationId xmlns:a16="http://schemas.microsoft.com/office/drawing/2014/main" id="{BA2CC911-77D1-4802-982A-171071AE28B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40" name="Text Box 4">
          <a:extLst>
            <a:ext uri="{FF2B5EF4-FFF2-40B4-BE49-F238E27FC236}">
              <a16:creationId xmlns:a16="http://schemas.microsoft.com/office/drawing/2014/main" id="{A51243C8-3885-4BE9-9CB2-1579CFF2E16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41" name="Text Box 6">
          <a:extLst>
            <a:ext uri="{FF2B5EF4-FFF2-40B4-BE49-F238E27FC236}">
              <a16:creationId xmlns:a16="http://schemas.microsoft.com/office/drawing/2014/main" id="{9A91FFD1-7C4A-41AA-ABAB-C13FF634B193}"/>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42" name="Text Box 4">
          <a:extLst>
            <a:ext uri="{FF2B5EF4-FFF2-40B4-BE49-F238E27FC236}">
              <a16:creationId xmlns:a16="http://schemas.microsoft.com/office/drawing/2014/main" id="{6CC9A878-E4EF-46A5-B99A-3C036C1A8CE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43" name="Text Box 6">
          <a:extLst>
            <a:ext uri="{FF2B5EF4-FFF2-40B4-BE49-F238E27FC236}">
              <a16:creationId xmlns:a16="http://schemas.microsoft.com/office/drawing/2014/main" id="{00DA6292-EBDE-40F0-B1DB-8738CF29F60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44" name="Text Box 4">
          <a:extLst>
            <a:ext uri="{FF2B5EF4-FFF2-40B4-BE49-F238E27FC236}">
              <a16:creationId xmlns:a16="http://schemas.microsoft.com/office/drawing/2014/main" id="{CB943DA8-80B5-4042-990F-A8991F230C4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45" name="Text Box 6">
          <a:extLst>
            <a:ext uri="{FF2B5EF4-FFF2-40B4-BE49-F238E27FC236}">
              <a16:creationId xmlns:a16="http://schemas.microsoft.com/office/drawing/2014/main" id="{25B66464-764C-4E6F-88E3-2E626A5D7E6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46" name="Text Box 4">
          <a:extLst>
            <a:ext uri="{FF2B5EF4-FFF2-40B4-BE49-F238E27FC236}">
              <a16:creationId xmlns:a16="http://schemas.microsoft.com/office/drawing/2014/main" id="{069A410E-3230-4030-80D5-DCFCF91C7CF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47" name="Text Box 6">
          <a:extLst>
            <a:ext uri="{FF2B5EF4-FFF2-40B4-BE49-F238E27FC236}">
              <a16:creationId xmlns:a16="http://schemas.microsoft.com/office/drawing/2014/main" id="{74B48393-0DB8-4CA5-9020-CC04CCFB14A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48" name="Text Box 4">
          <a:extLst>
            <a:ext uri="{FF2B5EF4-FFF2-40B4-BE49-F238E27FC236}">
              <a16:creationId xmlns:a16="http://schemas.microsoft.com/office/drawing/2014/main" id="{D6FD01F6-B9F5-44F4-9293-87CC808ED46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49" name="Text Box 6">
          <a:extLst>
            <a:ext uri="{FF2B5EF4-FFF2-40B4-BE49-F238E27FC236}">
              <a16:creationId xmlns:a16="http://schemas.microsoft.com/office/drawing/2014/main" id="{E578CF69-535F-43B6-ACE3-222FE346EB5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250" name="Text Box 4">
          <a:extLst>
            <a:ext uri="{FF2B5EF4-FFF2-40B4-BE49-F238E27FC236}">
              <a16:creationId xmlns:a16="http://schemas.microsoft.com/office/drawing/2014/main" id="{03B13706-2DFD-46EC-87D0-1390AC4E341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251" name="Text Box 6">
          <a:extLst>
            <a:ext uri="{FF2B5EF4-FFF2-40B4-BE49-F238E27FC236}">
              <a16:creationId xmlns:a16="http://schemas.microsoft.com/office/drawing/2014/main" id="{B504E7B2-A311-4C28-8529-286F0321260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2" name="Text Box 4">
          <a:extLst>
            <a:ext uri="{FF2B5EF4-FFF2-40B4-BE49-F238E27FC236}">
              <a16:creationId xmlns:a16="http://schemas.microsoft.com/office/drawing/2014/main" id="{1402AFA0-DF6A-4B5E-B0BE-23F4EE0250C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3" name="Text Box 6">
          <a:extLst>
            <a:ext uri="{FF2B5EF4-FFF2-40B4-BE49-F238E27FC236}">
              <a16:creationId xmlns:a16="http://schemas.microsoft.com/office/drawing/2014/main" id="{9451FC52-8D8A-48A7-BD05-C431BC00A4E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4" name="Text Box 4">
          <a:extLst>
            <a:ext uri="{FF2B5EF4-FFF2-40B4-BE49-F238E27FC236}">
              <a16:creationId xmlns:a16="http://schemas.microsoft.com/office/drawing/2014/main" id="{C9E63D79-18F7-4DE7-9F09-E144506242A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5" name="Text Box 6">
          <a:extLst>
            <a:ext uri="{FF2B5EF4-FFF2-40B4-BE49-F238E27FC236}">
              <a16:creationId xmlns:a16="http://schemas.microsoft.com/office/drawing/2014/main" id="{3403573F-AD52-486F-AF93-1ACF5989663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6" name="Text Box 4">
          <a:extLst>
            <a:ext uri="{FF2B5EF4-FFF2-40B4-BE49-F238E27FC236}">
              <a16:creationId xmlns:a16="http://schemas.microsoft.com/office/drawing/2014/main" id="{A5324C09-6083-477C-9C1E-76AC027E3D2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7" name="Text Box 6">
          <a:extLst>
            <a:ext uri="{FF2B5EF4-FFF2-40B4-BE49-F238E27FC236}">
              <a16:creationId xmlns:a16="http://schemas.microsoft.com/office/drawing/2014/main" id="{09006CB6-2BDB-4DC0-A84E-902A77BB663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8" name="Text Box 4">
          <a:extLst>
            <a:ext uri="{FF2B5EF4-FFF2-40B4-BE49-F238E27FC236}">
              <a16:creationId xmlns:a16="http://schemas.microsoft.com/office/drawing/2014/main" id="{2E17ECF4-5482-4037-AB24-9B2E7F11152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59" name="Text Box 6">
          <a:extLst>
            <a:ext uri="{FF2B5EF4-FFF2-40B4-BE49-F238E27FC236}">
              <a16:creationId xmlns:a16="http://schemas.microsoft.com/office/drawing/2014/main" id="{93BF5264-7A16-4E4E-BFC1-90DE56A7878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260" name="Text Box 4">
          <a:extLst>
            <a:ext uri="{FF2B5EF4-FFF2-40B4-BE49-F238E27FC236}">
              <a16:creationId xmlns:a16="http://schemas.microsoft.com/office/drawing/2014/main" id="{A5349D8C-18D6-4027-A203-3DD6213169FF}"/>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261" name="Text Box 6">
          <a:extLst>
            <a:ext uri="{FF2B5EF4-FFF2-40B4-BE49-F238E27FC236}">
              <a16:creationId xmlns:a16="http://schemas.microsoft.com/office/drawing/2014/main" id="{7C7DDBE6-E196-4B73-8862-81A6266C8D6B}"/>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2" name="Text Box 4">
          <a:extLst>
            <a:ext uri="{FF2B5EF4-FFF2-40B4-BE49-F238E27FC236}">
              <a16:creationId xmlns:a16="http://schemas.microsoft.com/office/drawing/2014/main" id="{7492CBA2-90A4-4027-ACC3-79CB5685E9A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3" name="Text Box 6">
          <a:extLst>
            <a:ext uri="{FF2B5EF4-FFF2-40B4-BE49-F238E27FC236}">
              <a16:creationId xmlns:a16="http://schemas.microsoft.com/office/drawing/2014/main" id="{10648A27-C0B8-4A6E-B9BC-7F5AEAC84C0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4" name="Text Box 4">
          <a:extLst>
            <a:ext uri="{FF2B5EF4-FFF2-40B4-BE49-F238E27FC236}">
              <a16:creationId xmlns:a16="http://schemas.microsoft.com/office/drawing/2014/main" id="{941EDFCC-B074-4FCD-A5F2-A5EA39D2C1D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5" name="Text Box 6">
          <a:extLst>
            <a:ext uri="{FF2B5EF4-FFF2-40B4-BE49-F238E27FC236}">
              <a16:creationId xmlns:a16="http://schemas.microsoft.com/office/drawing/2014/main" id="{9ED5CEC0-B4F0-411E-A972-72575C89DC0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6" name="Text Box 4">
          <a:extLst>
            <a:ext uri="{FF2B5EF4-FFF2-40B4-BE49-F238E27FC236}">
              <a16:creationId xmlns:a16="http://schemas.microsoft.com/office/drawing/2014/main" id="{F05C05F1-F7C2-4B21-B8FB-A59C02F4545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267" name="Text Box 6">
          <a:extLst>
            <a:ext uri="{FF2B5EF4-FFF2-40B4-BE49-F238E27FC236}">
              <a16:creationId xmlns:a16="http://schemas.microsoft.com/office/drawing/2014/main" id="{A8BBA751-AD12-4536-BFAE-DD377A0EB52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268" name="Text Box 4">
          <a:extLst>
            <a:ext uri="{FF2B5EF4-FFF2-40B4-BE49-F238E27FC236}">
              <a16:creationId xmlns:a16="http://schemas.microsoft.com/office/drawing/2014/main" id="{E969423D-7EA1-4D35-A823-B6856B3F3260}"/>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269" name="Text Box 6">
          <a:extLst>
            <a:ext uri="{FF2B5EF4-FFF2-40B4-BE49-F238E27FC236}">
              <a16:creationId xmlns:a16="http://schemas.microsoft.com/office/drawing/2014/main" id="{4D0DD5A3-52D8-4DEF-8141-F8587353BAF7}"/>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70" name="Text Box 4">
          <a:extLst>
            <a:ext uri="{FF2B5EF4-FFF2-40B4-BE49-F238E27FC236}">
              <a16:creationId xmlns:a16="http://schemas.microsoft.com/office/drawing/2014/main" id="{D624D0D5-18BD-446D-9255-599D61AD9186}"/>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71" name="Text Box 6">
          <a:extLst>
            <a:ext uri="{FF2B5EF4-FFF2-40B4-BE49-F238E27FC236}">
              <a16:creationId xmlns:a16="http://schemas.microsoft.com/office/drawing/2014/main" id="{C157457D-382D-4CCB-A446-2C3B262D92C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72" name="Text Box 4">
          <a:extLst>
            <a:ext uri="{FF2B5EF4-FFF2-40B4-BE49-F238E27FC236}">
              <a16:creationId xmlns:a16="http://schemas.microsoft.com/office/drawing/2014/main" id="{D1CCF9EC-65C0-42FE-A803-27D53F534D9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73" name="Text Box 6">
          <a:extLst>
            <a:ext uri="{FF2B5EF4-FFF2-40B4-BE49-F238E27FC236}">
              <a16:creationId xmlns:a16="http://schemas.microsoft.com/office/drawing/2014/main" id="{EE4070D1-9ADC-45A9-A61E-1322CEF66DD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274" name="Text Box 4">
          <a:extLst>
            <a:ext uri="{FF2B5EF4-FFF2-40B4-BE49-F238E27FC236}">
              <a16:creationId xmlns:a16="http://schemas.microsoft.com/office/drawing/2014/main" id="{ACA60820-70A0-45E8-AA24-79FAEA093959}"/>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275" name="Text Box 6">
          <a:extLst>
            <a:ext uri="{FF2B5EF4-FFF2-40B4-BE49-F238E27FC236}">
              <a16:creationId xmlns:a16="http://schemas.microsoft.com/office/drawing/2014/main" id="{0E1F13F5-3680-4B86-A9CA-15927694E81B}"/>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76" name="Text Box 4">
          <a:extLst>
            <a:ext uri="{FF2B5EF4-FFF2-40B4-BE49-F238E27FC236}">
              <a16:creationId xmlns:a16="http://schemas.microsoft.com/office/drawing/2014/main" id="{97DF5C59-3570-4B32-A26B-2D30676609A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277" name="Text Box 6">
          <a:extLst>
            <a:ext uri="{FF2B5EF4-FFF2-40B4-BE49-F238E27FC236}">
              <a16:creationId xmlns:a16="http://schemas.microsoft.com/office/drawing/2014/main" id="{F787F571-436E-47B2-BD46-2F73F44D0C1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78" name="Text Box 4">
          <a:extLst>
            <a:ext uri="{FF2B5EF4-FFF2-40B4-BE49-F238E27FC236}">
              <a16:creationId xmlns:a16="http://schemas.microsoft.com/office/drawing/2014/main" id="{37F2AC81-0413-49B6-8863-CD5C5BEDC44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79" name="Text Box 6">
          <a:extLst>
            <a:ext uri="{FF2B5EF4-FFF2-40B4-BE49-F238E27FC236}">
              <a16:creationId xmlns:a16="http://schemas.microsoft.com/office/drawing/2014/main" id="{2A9594CC-60DB-4126-903A-7BDE207DD3E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0" name="Text Box 4">
          <a:extLst>
            <a:ext uri="{FF2B5EF4-FFF2-40B4-BE49-F238E27FC236}">
              <a16:creationId xmlns:a16="http://schemas.microsoft.com/office/drawing/2014/main" id="{B3195BDD-1086-4214-A8F5-F428D23A676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1" name="Text Box 6">
          <a:extLst>
            <a:ext uri="{FF2B5EF4-FFF2-40B4-BE49-F238E27FC236}">
              <a16:creationId xmlns:a16="http://schemas.microsoft.com/office/drawing/2014/main" id="{65E472A2-E060-46AF-916B-0B0AF7D3327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82" name="Text Box 4">
          <a:extLst>
            <a:ext uri="{FF2B5EF4-FFF2-40B4-BE49-F238E27FC236}">
              <a16:creationId xmlns:a16="http://schemas.microsoft.com/office/drawing/2014/main" id="{3D3A4ADB-D1F2-4B20-B1F8-8CCF6306472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83" name="Text Box 6">
          <a:extLst>
            <a:ext uri="{FF2B5EF4-FFF2-40B4-BE49-F238E27FC236}">
              <a16:creationId xmlns:a16="http://schemas.microsoft.com/office/drawing/2014/main" id="{97489906-8803-4F68-B8B9-F4932CD1DEA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4" name="Text Box 4">
          <a:extLst>
            <a:ext uri="{FF2B5EF4-FFF2-40B4-BE49-F238E27FC236}">
              <a16:creationId xmlns:a16="http://schemas.microsoft.com/office/drawing/2014/main" id="{8331CC97-0496-4966-8ED4-839B561D387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5" name="Text Box 6">
          <a:extLst>
            <a:ext uri="{FF2B5EF4-FFF2-40B4-BE49-F238E27FC236}">
              <a16:creationId xmlns:a16="http://schemas.microsoft.com/office/drawing/2014/main" id="{829C9FFE-8E41-40E9-9645-6624F6481A1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86" name="Text Box 4">
          <a:extLst>
            <a:ext uri="{FF2B5EF4-FFF2-40B4-BE49-F238E27FC236}">
              <a16:creationId xmlns:a16="http://schemas.microsoft.com/office/drawing/2014/main" id="{3CDC8300-98FE-4D20-8B9A-890E5027AC46}"/>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287" name="Text Box 6">
          <a:extLst>
            <a:ext uri="{FF2B5EF4-FFF2-40B4-BE49-F238E27FC236}">
              <a16:creationId xmlns:a16="http://schemas.microsoft.com/office/drawing/2014/main" id="{D833A349-388C-4C02-8E45-1115F1DBABB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8" name="Text Box 4">
          <a:extLst>
            <a:ext uri="{FF2B5EF4-FFF2-40B4-BE49-F238E27FC236}">
              <a16:creationId xmlns:a16="http://schemas.microsoft.com/office/drawing/2014/main" id="{6B8E3692-704F-4E8A-82A5-CE10F39547C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89" name="Text Box 6">
          <a:extLst>
            <a:ext uri="{FF2B5EF4-FFF2-40B4-BE49-F238E27FC236}">
              <a16:creationId xmlns:a16="http://schemas.microsoft.com/office/drawing/2014/main" id="{42B05043-9A42-4AA5-ADB1-52053FF1326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90" name="Text Box 4">
          <a:extLst>
            <a:ext uri="{FF2B5EF4-FFF2-40B4-BE49-F238E27FC236}">
              <a16:creationId xmlns:a16="http://schemas.microsoft.com/office/drawing/2014/main" id="{82C6CD30-C530-422E-A784-0877E71826C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291" name="Text Box 6">
          <a:extLst>
            <a:ext uri="{FF2B5EF4-FFF2-40B4-BE49-F238E27FC236}">
              <a16:creationId xmlns:a16="http://schemas.microsoft.com/office/drawing/2014/main" id="{20E9F86D-DC13-478A-A10D-D0397C2A0F9C}"/>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92" name="Text Box 4">
          <a:extLst>
            <a:ext uri="{FF2B5EF4-FFF2-40B4-BE49-F238E27FC236}">
              <a16:creationId xmlns:a16="http://schemas.microsoft.com/office/drawing/2014/main" id="{2050D104-FD8A-42B3-92E9-2296CBD8DFA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293" name="Text Box 6">
          <a:extLst>
            <a:ext uri="{FF2B5EF4-FFF2-40B4-BE49-F238E27FC236}">
              <a16:creationId xmlns:a16="http://schemas.microsoft.com/office/drawing/2014/main" id="{67D733AF-EE42-4F6B-8A60-90B95AC0A7B9}"/>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94" name="Text Box 4">
          <a:extLst>
            <a:ext uri="{FF2B5EF4-FFF2-40B4-BE49-F238E27FC236}">
              <a16:creationId xmlns:a16="http://schemas.microsoft.com/office/drawing/2014/main" id="{EE471D54-E051-4D0C-A18B-ACF14B68B92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95" name="Text Box 6">
          <a:extLst>
            <a:ext uri="{FF2B5EF4-FFF2-40B4-BE49-F238E27FC236}">
              <a16:creationId xmlns:a16="http://schemas.microsoft.com/office/drawing/2014/main" id="{0CA9AB4D-0C9F-44FA-8D2D-0A06475D95B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96" name="Text Box 4">
          <a:extLst>
            <a:ext uri="{FF2B5EF4-FFF2-40B4-BE49-F238E27FC236}">
              <a16:creationId xmlns:a16="http://schemas.microsoft.com/office/drawing/2014/main" id="{5EF358DA-ECFC-4596-B316-155083A4E53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297" name="Text Box 6">
          <a:extLst>
            <a:ext uri="{FF2B5EF4-FFF2-40B4-BE49-F238E27FC236}">
              <a16:creationId xmlns:a16="http://schemas.microsoft.com/office/drawing/2014/main" id="{FCEA3324-D108-4C3A-8526-80DA9FF8649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98" name="Text Box 4">
          <a:extLst>
            <a:ext uri="{FF2B5EF4-FFF2-40B4-BE49-F238E27FC236}">
              <a16:creationId xmlns:a16="http://schemas.microsoft.com/office/drawing/2014/main" id="{9FAE0D20-DD2F-4FD5-84A2-59C11F652CB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299" name="Text Box 6">
          <a:extLst>
            <a:ext uri="{FF2B5EF4-FFF2-40B4-BE49-F238E27FC236}">
              <a16:creationId xmlns:a16="http://schemas.microsoft.com/office/drawing/2014/main" id="{C29EF1D3-13FB-47CE-971C-C3DB7A4AF5C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00" name="Text Box 4">
          <a:extLst>
            <a:ext uri="{FF2B5EF4-FFF2-40B4-BE49-F238E27FC236}">
              <a16:creationId xmlns:a16="http://schemas.microsoft.com/office/drawing/2014/main" id="{177D1A0B-72AD-42CD-8AD0-E5098998488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01" name="Text Box 6">
          <a:extLst>
            <a:ext uri="{FF2B5EF4-FFF2-40B4-BE49-F238E27FC236}">
              <a16:creationId xmlns:a16="http://schemas.microsoft.com/office/drawing/2014/main" id="{BAACD96B-95D3-42D7-8225-A5EFBB1D02D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02" name="Text Box 4">
          <a:extLst>
            <a:ext uri="{FF2B5EF4-FFF2-40B4-BE49-F238E27FC236}">
              <a16:creationId xmlns:a16="http://schemas.microsoft.com/office/drawing/2014/main" id="{D213AA72-6461-446D-89BD-7BB651A372E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03" name="Text Box 6">
          <a:extLst>
            <a:ext uri="{FF2B5EF4-FFF2-40B4-BE49-F238E27FC236}">
              <a16:creationId xmlns:a16="http://schemas.microsoft.com/office/drawing/2014/main" id="{605434D4-418A-48FF-82E8-E0FF87A2EBA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04" name="Text Box 4">
          <a:extLst>
            <a:ext uri="{FF2B5EF4-FFF2-40B4-BE49-F238E27FC236}">
              <a16:creationId xmlns:a16="http://schemas.microsoft.com/office/drawing/2014/main" id="{C9A5AE94-9636-446E-A076-C29553431A7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05" name="Text Box 6">
          <a:extLst>
            <a:ext uri="{FF2B5EF4-FFF2-40B4-BE49-F238E27FC236}">
              <a16:creationId xmlns:a16="http://schemas.microsoft.com/office/drawing/2014/main" id="{86359D51-9CBB-487B-A16F-9F2AD03CF8C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06" name="Text Box 4">
          <a:extLst>
            <a:ext uri="{FF2B5EF4-FFF2-40B4-BE49-F238E27FC236}">
              <a16:creationId xmlns:a16="http://schemas.microsoft.com/office/drawing/2014/main" id="{E671F0D8-A445-48FD-A3F7-889744C3DE6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07" name="Text Box 6">
          <a:extLst>
            <a:ext uri="{FF2B5EF4-FFF2-40B4-BE49-F238E27FC236}">
              <a16:creationId xmlns:a16="http://schemas.microsoft.com/office/drawing/2014/main" id="{2164F283-C846-49C0-A346-3D06234744AD}"/>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308" name="Text Box 4">
          <a:extLst>
            <a:ext uri="{FF2B5EF4-FFF2-40B4-BE49-F238E27FC236}">
              <a16:creationId xmlns:a16="http://schemas.microsoft.com/office/drawing/2014/main" id="{60198D17-936E-4AF2-99BD-D9108DB6D3A4}"/>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309" name="Text Box 6">
          <a:extLst>
            <a:ext uri="{FF2B5EF4-FFF2-40B4-BE49-F238E27FC236}">
              <a16:creationId xmlns:a16="http://schemas.microsoft.com/office/drawing/2014/main" id="{FEF70666-5A50-428F-9740-F8C92D25CFC7}"/>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10" name="Text Box 4">
          <a:extLst>
            <a:ext uri="{FF2B5EF4-FFF2-40B4-BE49-F238E27FC236}">
              <a16:creationId xmlns:a16="http://schemas.microsoft.com/office/drawing/2014/main" id="{90139AD3-21DD-48D9-AAFB-AFE93815EA6D}"/>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11" name="Text Box 6">
          <a:extLst>
            <a:ext uri="{FF2B5EF4-FFF2-40B4-BE49-F238E27FC236}">
              <a16:creationId xmlns:a16="http://schemas.microsoft.com/office/drawing/2014/main" id="{599900E6-1E63-4815-A6C2-D0934CE996D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12" name="Text Box 4">
          <a:extLst>
            <a:ext uri="{FF2B5EF4-FFF2-40B4-BE49-F238E27FC236}">
              <a16:creationId xmlns:a16="http://schemas.microsoft.com/office/drawing/2014/main" id="{7DCDEC14-A631-4F76-AE16-A918302CBA2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13" name="Text Box 6">
          <a:extLst>
            <a:ext uri="{FF2B5EF4-FFF2-40B4-BE49-F238E27FC236}">
              <a16:creationId xmlns:a16="http://schemas.microsoft.com/office/drawing/2014/main" id="{74D5B04E-3DDB-440D-A37E-0F916124FBA7}"/>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14" name="Text Box 4">
          <a:extLst>
            <a:ext uri="{FF2B5EF4-FFF2-40B4-BE49-F238E27FC236}">
              <a16:creationId xmlns:a16="http://schemas.microsoft.com/office/drawing/2014/main" id="{17436373-8F65-42E9-B051-FDC99C56E24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15" name="Text Box 6">
          <a:extLst>
            <a:ext uri="{FF2B5EF4-FFF2-40B4-BE49-F238E27FC236}">
              <a16:creationId xmlns:a16="http://schemas.microsoft.com/office/drawing/2014/main" id="{F2F5218E-20F0-40F6-98B4-BA00AE5F3E94}"/>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16" name="Text Box 4">
          <a:extLst>
            <a:ext uri="{FF2B5EF4-FFF2-40B4-BE49-F238E27FC236}">
              <a16:creationId xmlns:a16="http://schemas.microsoft.com/office/drawing/2014/main" id="{8E6083F1-8709-4E69-B0CA-9DA8D95E439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17" name="Text Box 6">
          <a:extLst>
            <a:ext uri="{FF2B5EF4-FFF2-40B4-BE49-F238E27FC236}">
              <a16:creationId xmlns:a16="http://schemas.microsoft.com/office/drawing/2014/main" id="{328890BD-4B61-43D6-9CE7-BA1127FADC5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18" name="Text Box 4">
          <a:extLst>
            <a:ext uri="{FF2B5EF4-FFF2-40B4-BE49-F238E27FC236}">
              <a16:creationId xmlns:a16="http://schemas.microsoft.com/office/drawing/2014/main" id="{8E653978-295E-4CC8-923E-220AB20FF20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19" name="Text Box 6">
          <a:extLst>
            <a:ext uri="{FF2B5EF4-FFF2-40B4-BE49-F238E27FC236}">
              <a16:creationId xmlns:a16="http://schemas.microsoft.com/office/drawing/2014/main" id="{2737F870-911E-4122-A66E-9C583297815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20" name="Text Box 4">
          <a:extLst>
            <a:ext uri="{FF2B5EF4-FFF2-40B4-BE49-F238E27FC236}">
              <a16:creationId xmlns:a16="http://schemas.microsoft.com/office/drawing/2014/main" id="{7F67FD3B-160C-4DC0-B22E-A4775401B86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21" name="Text Box 6">
          <a:extLst>
            <a:ext uri="{FF2B5EF4-FFF2-40B4-BE49-F238E27FC236}">
              <a16:creationId xmlns:a16="http://schemas.microsoft.com/office/drawing/2014/main" id="{7085B106-3C25-4312-BE74-594EE152D8E5}"/>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22" name="Text Box 4">
          <a:extLst>
            <a:ext uri="{FF2B5EF4-FFF2-40B4-BE49-F238E27FC236}">
              <a16:creationId xmlns:a16="http://schemas.microsoft.com/office/drawing/2014/main" id="{E5BE98CC-B4EF-4A87-8B2C-8A26221787C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23" name="Text Box 6">
          <a:extLst>
            <a:ext uri="{FF2B5EF4-FFF2-40B4-BE49-F238E27FC236}">
              <a16:creationId xmlns:a16="http://schemas.microsoft.com/office/drawing/2014/main" id="{943083EC-461F-4E7C-B5F9-BDBE3211AE3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24" name="Text Box 4">
          <a:extLst>
            <a:ext uri="{FF2B5EF4-FFF2-40B4-BE49-F238E27FC236}">
              <a16:creationId xmlns:a16="http://schemas.microsoft.com/office/drawing/2014/main" id="{B51B2CDF-881A-4000-8F61-3386A593522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25" name="Text Box 6">
          <a:extLst>
            <a:ext uri="{FF2B5EF4-FFF2-40B4-BE49-F238E27FC236}">
              <a16:creationId xmlns:a16="http://schemas.microsoft.com/office/drawing/2014/main" id="{0198516F-FF63-4E65-93DA-05C907652082}"/>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26" name="Text Box 4">
          <a:extLst>
            <a:ext uri="{FF2B5EF4-FFF2-40B4-BE49-F238E27FC236}">
              <a16:creationId xmlns:a16="http://schemas.microsoft.com/office/drawing/2014/main" id="{988EDB02-18FC-4BDE-9400-44E76FE6233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27" name="Text Box 6">
          <a:extLst>
            <a:ext uri="{FF2B5EF4-FFF2-40B4-BE49-F238E27FC236}">
              <a16:creationId xmlns:a16="http://schemas.microsoft.com/office/drawing/2014/main" id="{2DAF8404-2457-4E69-A5F1-5504852D539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28" name="Text Box 4">
          <a:extLst>
            <a:ext uri="{FF2B5EF4-FFF2-40B4-BE49-F238E27FC236}">
              <a16:creationId xmlns:a16="http://schemas.microsoft.com/office/drawing/2014/main" id="{0465608F-F0EA-4AB3-B2A1-FA8E6F6CF68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29" name="Text Box 6">
          <a:extLst>
            <a:ext uri="{FF2B5EF4-FFF2-40B4-BE49-F238E27FC236}">
              <a16:creationId xmlns:a16="http://schemas.microsoft.com/office/drawing/2014/main" id="{91F5F03C-3569-4BBD-B2DD-38C4F593D372}"/>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30" name="Text Box 4">
          <a:extLst>
            <a:ext uri="{FF2B5EF4-FFF2-40B4-BE49-F238E27FC236}">
              <a16:creationId xmlns:a16="http://schemas.microsoft.com/office/drawing/2014/main" id="{78773407-3CD4-44F8-B077-597E717B4168}"/>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31" name="Text Box 6">
          <a:extLst>
            <a:ext uri="{FF2B5EF4-FFF2-40B4-BE49-F238E27FC236}">
              <a16:creationId xmlns:a16="http://schemas.microsoft.com/office/drawing/2014/main" id="{3688F869-ECFB-4C82-BDCD-7EBFF1D3764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32" name="Text Box 4">
          <a:extLst>
            <a:ext uri="{FF2B5EF4-FFF2-40B4-BE49-F238E27FC236}">
              <a16:creationId xmlns:a16="http://schemas.microsoft.com/office/drawing/2014/main" id="{CD8D370E-B4A5-48E9-AEF8-461B8E899B5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33" name="Text Box 6">
          <a:extLst>
            <a:ext uri="{FF2B5EF4-FFF2-40B4-BE49-F238E27FC236}">
              <a16:creationId xmlns:a16="http://schemas.microsoft.com/office/drawing/2014/main" id="{40207920-34FA-4FE4-B68B-15B7D3A554E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34" name="Text Box 4">
          <a:extLst>
            <a:ext uri="{FF2B5EF4-FFF2-40B4-BE49-F238E27FC236}">
              <a16:creationId xmlns:a16="http://schemas.microsoft.com/office/drawing/2014/main" id="{B11C5B69-9CBA-473E-9B0C-24BE57D8DE4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35" name="Text Box 6">
          <a:extLst>
            <a:ext uri="{FF2B5EF4-FFF2-40B4-BE49-F238E27FC236}">
              <a16:creationId xmlns:a16="http://schemas.microsoft.com/office/drawing/2014/main" id="{11D3E7BB-552E-4F1F-9C45-70EBA941378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36" name="Text Box 4">
          <a:extLst>
            <a:ext uri="{FF2B5EF4-FFF2-40B4-BE49-F238E27FC236}">
              <a16:creationId xmlns:a16="http://schemas.microsoft.com/office/drawing/2014/main" id="{1F58CCB3-BDE5-4B77-83A4-2E87D0287F9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37" name="Text Box 6">
          <a:extLst>
            <a:ext uri="{FF2B5EF4-FFF2-40B4-BE49-F238E27FC236}">
              <a16:creationId xmlns:a16="http://schemas.microsoft.com/office/drawing/2014/main" id="{E3C5E9F0-D12C-4B51-B8EB-EA467A1E342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38" name="Text Box 4">
          <a:extLst>
            <a:ext uri="{FF2B5EF4-FFF2-40B4-BE49-F238E27FC236}">
              <a16:creationId xmlns:a16="http://schemas.microsoft.com/office/drawing/2014/main" id="{08FF18C0-0CF9-4DEC-AB04-C3083D42D424}"/>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39" name="Text Box 6">
          <a:extLst>
            <a:ext uri="{FF2B5EF4-FFF2-40B4-BE49-F238E27FC236}">
              <a16:creationId xmlns:a16="http://schemas.microsoft.com/office/drawing/2014/main" id="{87C999F4-ED77-4662-A320-63CDB01CA25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40" name="Text Box 4">
          <a:extLst>
            <a:ext uri="{FF2B5EF4-FFF2-40B4-BE49-F238E27FC236}">
              <a16:creationId xmlns:a16="http://schemas.microsoft.com/office/drawing/2014/main" id="{96559CED-06CD-4990-9B49-A4B8B38EADC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41" name="Text Box 6">
          <a:extLst>
            <a:ext uri="{FF2B5EF4-FFF2-40B4-BE49-F238E27FC236}">
              <a16:creationId xmlns:a16="http://schemas.microsoft.com/office/drawing/2014/main" id="{95FAA5D0-6804-487B-9E5A-E1CF130C8EB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42" name="Text Box 4">
          <a:extLst>
            <a:ext uri="{FF2B5EF4-FFF2-40B4-BE49-F238E27FC236}">
              <a16:creationId xmlns:a16="http://schemas.microsoft.com/office/drawing/2014/main" id="{2D53860A-3B02-40B1-BE7A-A500579DB45D}"/>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43" name="Text Box 6">
          <a:extLst>
            <a:ext uri="{FF2B5EF4-FFF2-40B4-BE49-F238E27FC236}">
              <a16:creationId xmlns:a16="http://schemas.microsoft.com/office/drawing/2014/main" id="{55AC6B40-0E23-4096-9C0C-2F33DF54DA1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44" name="Text Box 4">
          <a:extLst>
            <a:ext uri="{FF2B5EF4-FFF2-40B4-BE49-F238E27FC236}">
              <a16:creationId xmlns:a16="http://schemas.microsoft.com/office/drawing/2014/main" id="{BB42371E-DC17-42E8-AB59-B59173B5B71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45" name="Text Box 6">
          <a:extLst>
            <a:ext uri="{FF2B5EF4-FFF2-40B4-BE49-F238E27FC236}">
              <a16:creationId xmlns:a16="http://schemas.microsoft.com/office/drawing/2014/main" id="{7BA7829E-B0DD-42CA-B4C8-01A39C0BC06A}"/>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46" name="Text Box 4">
          <a:extLst>
            <a:ext uri="{FF2B5EF4-FFF2-40B4-BE49-F238E27FC236}">
              <a16:creationId xmlns:a16="http://schemas.microsoft.com/office/drawing/2014/main" id="{80919E55-29DA-450E-A571-48240A4A46E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47" name="Text Box 6">
          <a:extLst>
            <a:ext uri="{FF2B5EF4-FFF2-40B4-BE49-F238E27FC236}">
              <a16:creationId xmlns:a16="http://schemas.microsoft.com/office/drawing/2014/main" id="{1751A36B-B883-436B-912B-7D07D42A00A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237</xdr:row>
      <xdr:rowOff>0</xdr:rowOff>
    </xdr:from>
    <xdr:ext cx="85725" cy="202901"/>
    <xdr:sp macro="" textlink="">
      <xdr:nvSpPr>
        <xdr:cNvPr id="5348" name="Text Box 6">
          <a:extLst>
            <a:ext uri="{FF2B5EF4-FFF2-40B4-BE49-F238E27FC236}">
              <a16:creationId xmlns:a16="http://schemas.microsoft.com/office/drawing/2014/main" id="{3C7E7142-1FA8-4F0C-8D55-069019181061}"/>
            </a:ext>
          </a:extLst>
        </xdr:cNvPr>
        <xdr:cNvSpPr txBox="1">
          <a:spLocks noChangeArrowheads="1"/>
        </xdr:cNvSpPr>
      </xdr:nvSpPr>
      <xdr:spPr bwMode="auto">
        <a:xfrm>
          <a:off x="3602387" y="82141017"/>
          <a:ext cx="85725" cy="202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349" name="Text Box 4">
          <a:extLst>
            <a:ext uri="{FF2B5EF4-FFF2-40B4-BE49-F238E27FC236}">
              <a16:creationId xmlns:a16="http://schemas.microsoft.com/office/drawing/2014/main" id="{1B333960-6A2E-4E89-B63D-6572264E9DA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350" name="Text Box 6">
          <a:extLst>
            <a:ext uri="{FF2B5EF4-FFF2-40B4-BE49-F238E27FC236}">
              <a16:creationId xmlns:a16="http://schemas.microsoft.com/office/drawing/2014/main" id="{F18C1639-0165-4BFF-8395-49DC223FC26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1" name="Text Box 4">
          <a:extLst>
            <a:ext uri="{FF2B5EF4-FFF2-40B4-BE49-F238E27FC236}">
              <a16:creationId xmlns:a16="http://schemas.microsoft.com/office/drawing/2014/main" id="{CE074196-5293-468D-9633-7065D135EE1F}"/>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2" name="Text Box 6">
          <a:extLst>
            <a:ext uri="{FF2B5EF4-FFF2-40B4-BE49-F238E27FC236}">
              <a16:creationId xmlns:a16="http://schemas.microsoft.com/office/drawing/2014/main" id="{A489A164-C1E2-4619-A3BC-1507AC91F34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3" name="Text Box 4">
          <a:extLst>
            <a:ext uri="{FF2B5EF4-FFF2-40B4-BE49-F238E27FC236}">
              <a16:creationId xmlns:a16="http://schemas.microsoft.com/office/drawing/2014/main" id="{04132ADD-6FB4-49F1-BE1E-1AF83474F3C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4" name="Text Box 6">
          <a:extLst>
            <a:ext uri="{FF2B5EF4-FFF2-40B4-BE49-F238E27FC236}">
              <a16:creationId xmlns:a16="http://schemas.microsoft.com/office/drawing/2014/main" id="{9E46374B-4FC5-4876-802D-0F58A2B1DC4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5" name="Text Box 4">
          <a:extLst>
            <a:ext uri="{FF2B5EF4-FFF2-40B4-BE49-F238E27FC236}">
              <a16:creationId xmlns:a16="http://schemas.microsoft.com/office/drawing/2014/main" id="{D6DC6010-9DED-4FEE-874F-2337F83ECC00}"/>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356" name="Text Box 6">
          <a:extLst>
            <a:ext uri="{FF2B5EF4-FFF2-40B4-BE49-F238E27FC236}">
              <a16:creationId xmlns:a16="http://schemas.microsoft.com/office/drawing/2014/main" id="{85FBCA5B-22AC-439B-AF51-67DC4B29395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57" name="Text Box 4">
          <a:extLst>
            <a:ext uri="{FF2B5EF4-FFF2-40B4-BE49-F238E27FC236}">
              <a16:creationId xmlns:a16="http://schemas.microsoft.com/office/drawing/2014/main" id="{32EFAD7E-AEDD-4BD6-A58E-27C0A4EAA41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58" name="Text Box 6">
          <a:extLst>
            <a:ext uri="{FF2B5EF4-FFF2-40B4-BE49-F238E27FC236}">
              <a16:creationId xmlns:a16="http://schemas.microsoft.com/office/drawing/2014/main" id="{4334A32D-02BB-4941-8A2E-1E2DF51C39E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59" name="Text Box 4">
          <a:extLst>
            <a:ext uri="{FF2B5EF4-FFF2-40B4-BE49-F238E27FC236}">
              <a16:creationId xmlns:a16="http://schemas.microsoft.com/office/drawing/2014/main" id="{3554646F-6097-4760-AC4F-EB856B54A2A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60" name="Text Box 6">
          <a:extLst>
            <a:ext uri="{FF2B5EF4-FFF2-40B4-BE49-F238E27FC236}">
              <a16:creationId xmlns:a16="http://schemas.microsoft.com/office/drawing/2014/main" id="{49A696D8-137C-49C9-88E9-18754B7FB7A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61" name="Text Box 4">
          <a:extLst>
            <a:ext uri="{FF2B5EF4-FFF2-40B4-BE49-F238E27FC236}">
              <a16:creationId xmlns:a16="http://schemas.microsoft.com/office/drawing/2014/main" id="{6EE94854-5DA0-4769-B6B7-9C537A32C4E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62" name="Text Box 6">
          <a:extLst>
            <a:ext uri="{FF2B5EF4-FFF2-40B4-BE49-F238E27FC236}">
              <a16:creationId xmlns:a16="http://schemas.microsoft.com/office/drawing/2014/main" id="{37B07C25-8A89-4437-83A1-938DAFCCE9D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63" name="Text Box 4">
          <a:extLst>
            <a:ext uri="{FF2B5EF4-FFF2-40B4-BE49-F238E27FC236}">
              <a16:creationId xmlns:a16="http://schemas.microsoft.com/office/drawing/2014/main" id="{AF2B4667-B155-41B3-B02B-587EC50B46D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64" name="Text Box 6">
          <a:extLst>
            <a:ext uri="{FF2B5EF4-FFF2-40B4-BE49-F238E27FC236}">
              <a16:creationId xmlns:a16="http://schemas.microsoft.com/office/drawing/2014/main" id="{98694593-D34C-4168-9DA2-FCD165820EEB}"/>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65" name="Text Box 4">
          <a:extLst>
            <a:ext uri="{FF2B5EF4-FFF2-40B4-BE49-F238E27FC236}">
              <a16:creationId xmlns:a16="http://schemas.microsoft.com/office/drawing/2014/main" id="{9D68DFE7-162E-4CF8-827F-CA703A49E62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66" name="Text Box 6">
          <a:extLst>
            <a:ext uri="{FF2B5EF4-FFF2-40B4-BE49-F238E27FC236}">
              <a16:creationId xmlns:a16="http://schemas.microsoft.com/office/drawing/2014/main" id="{FACB3AA1-05FC-4765-ACBA-22C74D20793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67" name="Text Box 4">
          <a:extLst>
            <a:ext uri="{FF2B5EF4-FFF2-40B4-BE49-F238E27FC236}">
              <a16:creationId xmlns:a16="http://schemas.microsoft.com/office/drawing/2014/main" id="{523EDD56-EC2C-4A51-9F21-A8B237DEAA51}"/>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68" name="Text Box 6">
          <a:extLst>
            <a:ext uri="{FF2B5EF4-FFF2-40B4-BE49-F238E27FC236}">
              <a16:creationId xmlns:a16="http://schemas.microsoft.com/office/drawing/2014/main" id="{E60F485B-2941-4970-A595-8C182C7E95EF}"/>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69" name="Text Box 4">
          <a:extLst>
            <a:ext uri="{FF2B5EF4-FFF2-40B4-BE49-F238E27FC236}">
              <a16:creationId xmlns:a16="http://schemas.microsoft.com/office/drawing/2014/main" id="{D51CDB81-91CE-4C7D-AEBD-FC9D6F9C0B8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70" name="Text Box 6">
          <a:extLst>
            <a:ext uri="{FF2B5EF4-FFF2-40B4-BE49-F238E27FC236}">
              <a16:creationId xmlns:a16="http://schemas.microsoft.com/office/drawing/2014/main" id="{EADD05B7-7FE8-4584-93CD-40180B1125B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71" name="Text Box 4">
          <a:extLst>
            <a:ext uri="{FF2B5EF4-FFF2-40B4-BE49-F238E27FC236}">
              <a16:creationId xmlns:a16="http://schemas.microsoft.com/office/drawing/2014/main" id="{AF68484D-F227-4857-979A-6C0D2CF46F17}"/>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72" name="Text Box 6">
          <a:extLst>
            <a:ext uri="{FF2B5EF4-FFF2-40B4-BE49-F238E27FC236}">
              <a16:creationId xmlns:a16="http://schemas.microsoft.com/office/drawing/2014/main" id="{ABC9F08E-4056-4CB9-A9B7-800C9487887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73" name="Text Box 4">
          <a:extLst>
            <a:ext uri="{FF2B5EF4-FFF2-40B4-BE49-F238E27FC236}">
              <a16:creationId xmlns:a16="http://schemas.microsoft.com/office/drawing/2014/main" id="{D0448AF8-8898-4BE0-98B0-55BA66B64834}"/>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74" name="Text Box 6">
          <a:extLst>
            <a:ext uri="{FF2B5EF4-FFF2-40B4-BE49-F238E27FC236}">
              <a16:creationId xmlns:a16="http://schemas.microsoft.com/office/drawing/2014/main" id="{591866D9-7CF1-49E5-A794-3AF3C8D2D5D7}"/>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75" name="Text Box 4">
          <a:extLst>
            <a:ext uri="{FF2B5EF4-FFF2-40B4-BE49-F238E27FC236}">
              <a16:creationId xmlns:a16="http://schemas.microsoft.com/office/drawing/2014/main" id="{53AEE9A7-DA9F-48E7-A55A-717727B26308}"/>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76" name="Text Box 6">
          <a:extLst>
            <a:ext uri="{FF2B5EF4-FFF2-40B4-BE49-F238E27FC236}">
              <a16:creationId xmlns:a16="http://schemas.microsoft.com/office/drawing/2014/main" id="{844D42E2-27BC-46C0-B96C-476EA60B782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77" name="Text Box 4">
          <a:extLst>
            <a:ext uri="{FF2B5EF4-FFF2-40B4-BE49-F238E27FC236}">
              <a16:creationId xmlns:a16="http://schemas.microsoft.com/office/drawing/2014/main" id="{B33B1310-0EC3-4F2C-A062-7454AE9740C8}"/>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378" name="Text Box 6">
          <a:extLst>
            <a:ext uri="{FF2B5EF4-FFF2-40B4-BE49-F238E27FC236}">
              <a16:creationId xmlns:a16="http://schemas.microsoft.com/office/drawing/2014/main" id="{2C144DA8-C5F6-45FD-A694-EB69FE5003C5}"/>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79" name="Text Box 4">
          <a:extLst>
            <a:ext uri="{FF2B5EF4-FFF2-40B4-BE49-F238E27FC236}">
              <a16:creationId xmlns:a16="http://schemas.microsoft.com/office/drawing/2014/main" id="{4ABF24BC-1302-49D9-8594-A82D1EB269E5}"/>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80" name="Text Box 6">
          <a:extLst>
            <a:ext uri="{FF2B5EF4-FFF2-40B4-BE49-F238E27FC236}">
              <a16:creationId xmlns:a16="http://schemas.microsoft.com/office/drawing/2014/main" id="{60205826-25AB-46CF-AF9F-57399B861AB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81" name="Text Box 4">
          <a:extLst>
            <a:ext uri="{FF2B5EF4-FFF2-40B4-BE49-F238E27FC236}">
              <a16:creationId xmlns:a16="http://schemas.microsoft.com/office/drawing/2014/main" id="{BE52115F-82D3-4BBE-A6A2-407C6D075D35}"/>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382" name="Text Box 6">
          <a:extLst>
            <a:ext uri="{FF2B5EF4-FFF2-40B4-BE49-F238E27FC236}">
              <a16:creationId xmlns:a16="http://schemas.microsoft.com/office/drawing/2014/main" id="{748386E6-12C0-4FE7-827D-51ED3A0BF9D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83" name="Text Box 4">
          <a:extLst>
            <a:ext uri="{FF2B5EF4-FFF2-40B4-BE49-F238E27FC236}">
              <a16:creationId xmlns:a16="http://schemas.microsoft.com/office/drawing/2014/main" id="{019C40C2-50B4-42AE-98E4-5FA45D8AFB41}"/>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384" name="Text Box 6">
          <a:extLst>
            <a:ext uri="{FF2B5EF4-FFF2-40B4-BE49-F238E27FC236}">
              <a16:creationId xmlns:a16="http://schemas.microsoft.com/office/drawing/2014/main" id="{0D5952C1-10EF-453D-9F6F-1F5E6A4DFEDC}"/>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385" name="Text Box 4">
          <a:extLst>
            <a:ext uri="{FF2B5EF4-FFF2-40B4-BE49-F238E27FC236}">
              <a16:creationId xmlns:a16="http://schemas.microsoft.com/office/drawing/2014/main" id="{E1E9435A-66D5-4BDA-A70A-B5783B11ED75}"/>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386" name="Text Box 6">
          <a:extLst>
            <a:ext uri="{FF2B5EF4-FFF2-40B4-BE49-F238E27FC236}">
              <a16:creationId xmlns:a16="http://schemas.microsoft.com/office/drawing/2014/main" id="{16A553DD-8892-443A-827B-3FA59EC25C29}"/>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87" name="Text Box 4">
          <a:extLst>
            <a:ext uri="{FF2B5EF4-FFF2-40B4-BE49-F238E27FC236}">
              <a16:creationId xmlns:a16="http://schemas.microsoft.com/office/drawing/2014/main" id="{FA0395EE-D3C3-49AB-A637-11F4B7CCD85F}"/>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88" name="Text Box 6">
          <a:extLst>
            <a:ext uri="{FF2B5EF4-FFF2-40B4-BE49-F238E27FC236}">
              <a16:creationId xmlns:a16="http://schemas.microsoft.com/office/drawing/2014/main" id="{1B67CB87-20C3-4FC3-BF01-713B51C38B72}"/>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89" name="Text Box 4">
          <a:extLst>
            <a:ext uri="{FF2B5EF4-FFF2-40B4-BE49-F238E27FC236}">
              <a16:creationId xmlns:a16="http://schemas.microsoft.com/office/drawing/2014/main" id="{22FC8329-97E9-4CE5-95A8-A2F9C51EC536}"/>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390" name="Text Box 6">
          <a:extLst>
            <a:ext uri="{FF2B5EF4-FFF2-40B4-BE49-F238E27FC236}">
              <a16:creationId xmlns:a16="http://schemas.microsoft.com/office/drawing/2014/main" id="{85EF1FF7-328B-447C-BC7E-B5B775A2D108}"/>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91" name="Text Box 4">
          <a:extLst>
            <a:ext uri="{FF2B5EF4-FFF2-40B4-BE49-F238E27FC236}">
              <a16:creationId xmlns:a16="http://schemas.microsoft.com/office/drawing/2014/main" id="{24105DD0-46AD-49FB-B8B0-DC610B5336BB}"/>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92" name="Text Box 6">
          <a:extLst>
            <a:ext uri="{FF2B5EF4-FFF2-40B4-BE49-F238E27FC236}">
              <a16:creationId xmlns:a16="http://schemas.microsoft.com/office/drawing/2014/main" id="{ECC242D4-08F7-4235-9BD7-9A11FEF72EA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93" name="Text Box 4">
          <a:extLst>
            <a:ext uri="{FF2B5EF4-FFF2-40B4-BE49-F238E27FC236}">
              <a16:creationId xmlns:a16="http://schemas.microsoft.com/office/drawing/2014/main" id="{DC3E4144-7D64-4C1E-9F84-FD53395EFA28}"/>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394" name="Text Box 6">
          <a:extLst>
            <a:ext uri="{FF2B5EF4-FFF2-40B4-BE49-F238E27FC236}">
              <a16:creationId xmlns:a16="http://schemas.microsoft.com/office/drawing/2014/main" id="{37F8BB55-A92A-4C87-8F2B-D87AF19ABD8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95" name="Text Box 4">
          <a:extLst>
            <a:ext uri="{FF2B5EF4-FFF2-40B4-BE49-F238E27FC236}">
              <a16:creationId xmlns:a16="http://schemas.microsoft.com/office/drawing/2014/main" id="{143B0266-9705-4C01-99BF-707C50F68BB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96" name="Text Box 6">
          <a:extLst>
            <a:ext uri="{FF2B5EF4-FFF2-40B4-BE49-F238E27FC236}">
              <a16:creationId xmlns:a16="http://schemas.microsoft.com/office/drawing/2014/main" id="{97295075-358B-4A49-99A3-ED474D0AB90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97" name="Text Box 4">
          <a:extLst>
            <a:ext uri="{FF2B5EF4-FFF2-40B4-BE49-F238E27FC236}">
              <a16:creationId xmlns:a16="http://schemas.microsoft.com/office/drawing/2014/main" id="{ED1FFA9B-545D-4E78-A10D-18A6257DAF7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398" name="Text Box 6">
          <a:extLst>
            <a:ext uri="{FF2B5EF4-FFF2-40B4-BE49-F238E27FC236}">
              <a16:creationId xmlns:a16="http://schemas.microsoft.com/office/drawing/2014/main" id="{D400C0C2-F2C2-4732-A33A-11F50BEBB2A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399" name="Text Box 4">
          <a:extLst>
            <a:ext uri="{FF2B5EF4-FFF2-40B4-BE49-F238E27FC236}">
              <a16:creationId xmlns:a16="http://schemas.microsoft.com/office/drawing/2014/main" id="{890D336E-395C-46B2-A834-2D3013D9F39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00" name="Text Box 6">
          <a:extLst>
            <a:ext uri="{FF2B5EF4-FFF2-40B4-BE49-F238E27FC236}">
              <a16:creationId xmlns:a16="http://schemas.microsoft.com/office/drawing/2014/main" id="{BC747026-4242-408E-83BA-BA17D13CF281}"/>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01" name="Text Box 4">
          <a:extLst>
            <a:ext uri="{FF2B5EF4-FFF2-40B4-BE49-F238E27FC236}">
              <a16:creationId xmlns:a16="http://schemas.microsoft.com/office/drawing/2014/main" id="{443BFFA1-B1FA-4401-AED4-022DB3701BC9}"/>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02" name="Text Box 6">
          <a:extLst>
            <a:ext uri="{FF2B5EF4-FFF2-40B4-BE49-F238E27FC236}">
              <a16:creationId xmlns:a16="http://schemas.microsoft.com/office/drawing/2014/main" id="{33218510-9281-4529-8565-6D13D82FB50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03" name="Text Box 4">
          <a:extLst>
            <a:ext uri="{FF2B5EF4-FFF2-40B4-BE49-F238E27FC236}">
              <a16:creationId xmlns:a16="http://schemas.microsoft.com/office/drawing/2014/main" id="{24196057-CE0F-4553-8F1C-ABF772D0703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04" name="Text Box 6">
          <a:extLst>
            <a:ext uri="{FF2B5EF4-FFF2-40B4-BE49-F238E27FC236}">
              <a16:creationId xmlns:a16="http://schemas.microsoft.com/office/drawing/2014/main" id="{37D53468-8D43-40F8-995C-AF686BDCFB0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05" name="Text Box 4">
          <a:extLst>
            <a:ext uri="{FF2B5EF4-FFF2-40B4-BE49-F238E27FC236}">
              <a16:creationId xmlns:a16="http://schemas.microsoft.com/office/drawing/2014/main" id="{A20B49F3-BDBD-46F9-852E-A094583F170E}"/>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06" name="Text Box 6">
          <a:extLst>
            <a:ext uri="{FF2B5EF4-FFF2-40B4-BE49-F238E27FC236}">
              <a16:creationId xmlns:a16="http://schemas.microsoft.com/office/drawing/2014/main" id="{E1EE7837-03A2-47C8-A8AF-D27429C68DF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07" name="Text Box 4">
          <a:extLst>
            <a:ext uri="{FF2B5EF4-FFF2-40B4-BE49-F238E27FC236}">
              <a16:creationId xmlns:a16="http://schemas.microsoft.com/office/drawing/2014/main" id="{F2611C7D-20A3-47A9-A2AB-FF4221C60BB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08" name="Text Box 6">
          <a:extLst>
            <a:ext uri="{FF2B5EF4-FFF2-40B4-BE49-F238E27FC236}">
              <a16:creationId xmlns:a16="http://schemas.microsoft.com/office/drawing/2014/main" id="{88CBD497-E5DB-4393-9302-53320ACF542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09" name="Text Box 4">
          <a:extLst>
            <a:ext uri="{FF2B5EF4-FFF2-40B4-BE49-F238E27FC236}">
              <a16:creationId xmlns:a16="http://schemas.microsoft.com/office/drawing/2014/main" id="{2122BEB3-BE33-41F5-89B5-8241D179F66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10" name="Text Box 6">
          <a:extLst>
            <a:ext uri="{FF2B5EF4-FFF2-40B4-BE49-F238E27FC236}">
              <a16:creationId xmlns:a16="http://schemas.microsoft.com/office/drawing/2014/main" id="{14C3D039-AE0A-4E41-8112-7CD7C6E16F1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11" name="Text Box 4">
          <a:extLst>
            <a:ext uri="{FF2B5EF4-FFF2-40B4-BE49-F238E27FC236}">
              <a16:creationId xmlns:a16="http://schemas.microsoft.com/office/drawing/2014/main" id="{AB82774D-C5FB-4902-8714-CAED0264C9A3}"/>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12" name="Text Box 6">
          <a:extLst>
            <a:ext uri="{FF2B5EF4-FFF2-40B4-BE49-F238E27FC236}">
              <a16:creationId xmlns:a16="http://schemas.microsoft.com/office/drawing/2014/main" id="{29368466-7C74-47AC-ABAE-74A24C38EAAB}"/>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13" name="Text Box 4">
          <a:extLst>
            <a:ext uri="{FF2B5EF4-FFF2-40B4-BE49-F238E27FC236}">
              <a16:creationId xmlns:a16="http://schemas.microsoft.com/office/drawing/2014/main" id="{C5F799E3-899B-41C2-B5E4-C6C1DBE6FC13}"/>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14" name="Text Box 6">
          <a:extLst>
            <a:ext uri="{FF2B5EF4-FFF2-40B4-BE49-F238E27FC236}">
              <a16:creationId xmlns:a16="http://schemas.microsoft.com/office/drawing/2014/main" id="{44936834-699E-46DB-85F6-EBDE42744FD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15" name="Text Box 4">
          <a:extLst>
            <a:ext uri="{FF2B5EF4-FFF2-40B4-BE49-F238E27FC236}">
              <a16:creationId xmlns:a16="http://schemas.microsoft.com/office/drawing/2014/main" id="{20450184-6B82-40A0-A687-D14D255406E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16" name="Text Box 6">
          <a:extLst>
            <a:ext uri="{FF2B5EF4-FFF2-40B4-BE49-F238E27FC236}">
              <a16:creationId xmlns:a16="http://schemas.microsoft.com/office/drawing/2014/main" id="{308CC73E-7599-48F3-A371-8C225F8BF2EE}"/>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17" name="Text Box 4">
          <a:extLst>
            <a:ext uri="{FF2B5EF4-FFF2-40B4-BE49-F238E27FC236}">
              <a16:creationId xmlns:a16="http://schemas.microsoft.com/office/drawing/2014/main" id="{227796B6-8069-4947-A6A3-050E29415B0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18" name="Text Box 6">
          <a:extLst>
            <a:ext uri="{FF2B5EF4-FFF2-40B4-BE49-F238E27FC236}">
              <a16:creationId xmlns:a16="http://schemas.microsoft.com/office/drawing/2014/main" id="{A16E042E-C541-4413-AD47-530B8B35DBF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19" name="Text Box 4">
          <a:extLst>
            <a:ext uri="{FF2B5EF4-FFF2-40B4-BE49-F238E27FC236}">
              <a16:creationId xmlns:a16="http://schemas.microsoft.com/office/drawing/2014/main" id="{CA1CCC6D-37E0-443D-9F92-B8E0C06A922A}"/>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20" name="Text Box 6">
          <a:extLst>
            <a:ext uri="{FF2B5EF4-FFF2-40B4-BE49-F238E27FC236}">
              <a16:creationId xmlns:a16="http://schemas.microsoft.com/office/drawing/2014/main" id="{27427AAD-78B5-4EB7-82C6-8B9184E46D9E}"/>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21" name="Text Box 4">
          <a:extLst>
            <a:ext uri="{FF2B5EF4-FFF2-40B4-BE49-F238E27FC236}">
              <a16:creationId xmlns:a16="http://schemas.microsoft.com/office/drawing/2014/main" id="{C33F3718-FDDB-4B10-A850-CC600E2EE38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22" name="Text Box 6">
          <a:extLst>
            <a:ext uri="{FF2B5EF4-FFF2-40B4-BE49-F238E27FC236}">
              <a16:creationId xmlns:a16="http://schemas.microsoft.com/office/drawing/2014/main" id="{D0E9E018-7BC3-4F83-8E6D-D26509F33A40}"/>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23" name="Text Box 4">
          <a:extLst>
            <a:ext uri="{FF2B5EF4-FFF2-40B4-BE49-F238E27FC236}">
              <a16:creationId xmlns:a16="http://schemas.microsoft.com/office/drawing/2014/main" id="{0663E692-3507-4DF2-9C4E-4FEC39C9C14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24" name="Text Box 6">
          <a:extLst>
            <a:ext uri="{FF2B5EF4-FFF2-40B4-BE49-F238E27FC236}">
              <a16:creationId xmlns:a16="http://schemas.microsoft.com/office/drawing/2014/main" id="{528C70B4-E429-4D73-82CB-179E603B112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425" name="Text Box 4">
          <a:extLst>
            <a:ext uri="{FF2B5EF4-FFF2-40B4-BE49-F238E27FC236}">
              <a16:creationId xmlns:a16="http://schemas.microsoft.com/office/drawing/2014/main" id="{E30757A5-E7EC-488C-A652-5BD45AC4AAC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426" name="Text Box 6">
          <a:extLst>
            <a:ext uri="{FF2B5EF4-FFF2-40B4-BE49-F238E27FC236}">
              <a16:creationId xmlns:a16="http://schemas.microsoft.com/office/drawing/2014/main" id="{5A47FD1B-A08F-4B0F-9CCC-26019D200EF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27" name="Text Box 4">
          <a:extLst>
            <a:ext uri="{FF2B5EF4-FFF2-40B4-BE49-F238E27FC236}">
              <a16:creationId xmlns:a16="http://schemas.microsoft.com/office/drawing/2014/main" id="{348E192E-B95D-49E2-9BE7-0F54898D275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28" name="Text Box 6">
          <a:extLst>
            <a:ext uri="{FF2B5EF4-FFF2-40B4-BE49-F238E27FC236}">
              <a16:creationId xmlns:a16="http://schemas.microsoft.com/office/drawing/2014/main" id="{7D85F7B6-2AFD-42A3-86C5-921803C4E3E5}"/>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29" name="Text Box 4">
          <a:extLst>
            <a:ext uri="{FF2B5EF4-FFF2-40B4-BE49-F238E27FC236}">
              <a16:creationId xmlns:a16="http://schemas.microsoft.com/office/drawing/2014/main" id="{92FCF4B9-9AAD-49CB-8206-D956EF968FF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30" name="Text Box 6">
          <a:extLst>
            <a:ext uri="{FF2B5EF4-FFF2-40B4-BE49-F238E27FC236}">
              <a16:creationId xmlns:a16="http://schemas.microsoft.com/office/drawing/2014/main" id="{538D929E-04EC-47D0-B409-F0AB1BAEEEF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31" name="Text Box 4">
          <a:extLst>
            <a:ext uri="{FF2B5EF4-FFF2-40B4-BE49-F238E27FC236}">
              <a16:creationId xmlns:a16="http://schemas.microsoft.com/office/drawing/2014/main" id="{F7C9A3F4-5ADA-4EE9-836B-9DBC933C8FF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32" name="Text Box 6">
          <a:extLst>
            <a:ext uri="{FF2B5EF4-FFF2-40B4-BE49-F238E27FC236}">
              <a16:creationId xmlns:a16="http://schemas.microsoft.com/office/drawing/2014/main" id="{0975CB7A-F0A4-4B52-9D68-2277F46A1FD7}"/>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33" name="Text Box 4">
          <a:extLst>
            <a:ext uri="{FF2B5EF4-FFF2-40B4-BE49-F238E27FC236}">
              <a16:creationId xmlns:a16="http://schemas.microsoft.com/office/drawing/2014/main" id="{FC0CAF6A-E4E4-43C1-A81E-E4E3859AD88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34" name="Text Box 6">
          <a:extLst>
            <a:ext uri="{FF2B5EF4-FFF2-40B4-BE49-F238E27FC236}">
              <a16:creationId xmlns:a16="http://schemas.microsoft.com/office/drawing/2014/main" id="{22520402-B38B-43E5-AF99-EA5667D6EBA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35" name="Text Box 4">
          <a:extLst>
            <a:ext uri="{FF2B5EF4-FFF2-40B4-BE49-F238E27FC236}">
              <a16:creationId xmlns:a16="http://schemas.microsoft.com/office/drawing/2014/main" id="{4232578A-817A-4F24-888A-D6624802E90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36" name="Text Box 6">
          <a:extLst>
            <a:ext uri="{FF2B5EF4-FFF2-40B4-BE49-F238E27FC236}">
              <a16:creationId xmlns:a16="http://schemas.microsoft.com/office/drawing/2014/main" id="{D3CECAFD-6AE7-4722-AF47-1CD7F108629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37" name="Text Box 4">
          <a:extLst>
            <a:ext uri="{FF2B5EF4-FFF2-40B4-BE49-F238E27FC236}">
              <a16:creationId xmlns:a16="http://schemas.microsoft.com/office/drawing/2014/main" id="{F5475C9F-E14B-4331-B3AE-FEB02011ED9E}"/>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38" name="Text Box 6">
          <a:extLst>
            <a:ext uri="{FF2B5EF4-FFF2-40B4-BE49-F238E27FC236}">
              <a16:creationId xmlns:a16="http://schemas.microsoft.com/office/drawing/2014/main" id="{F5EBDA1A-B3B6-44AD-B928-01480EE6607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39" name="Text Box 4">
          <a:extLst>
            <a:ext uri="{FF2B5EF4-FFF2-40B4-BE49-F238E27FC236}">
              <a16:creationId xmlns:a16="http://schemas.microsoft.com/office/drawing/2014/main" id="{18A6BC9F-45D0-4FEA-BB42-00C5D1AD8F8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40" name="Text Box 6">
          <a:extLst>
            <a:ext uri="{FF2B5EF4-FFF2-40B4-BE49-F238E27FC236}">
              <a16:creationId xmlns:a16="http://schemas.microsoft.com/office/drawing/2014/main" id="{EBDEE744-CE06-4151-AC02-5880F7555CE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41" name="Text Box 4">
          <a:extLst>
            <a:ext uri="{FF2B5EF4-FFF2-40B4-BE49-F238E27FC236}">
              <a16:creationId xmlns:a16="http://schemas.microsoft.com/office/drawing/2014/main" id="{62DE24C1-E95C-48E5-8D04-06FE9DF3F38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42" name="Text Box 6">
          <a:extLst>
            <a:ext uri="{FF2B5EF4-FFF2-40B4-BE49-F238E27FC236}">
              <a16:creationId xmlns:a16="http://schemas.microsoft.com/office/drawing/2014/main" id="{84CA85C3-A103-44D9-9F62-204703BCFE3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43" name="Text Box 4">
          <a:extLst>
            <a:ext uri="{FF2B5EF4-FFF2-40B4-BE49-F238E27FC236}">
              <a16:creationId xmlns:a16="http://schemas.microsoft.com/office/drawing/2014/main" id="{87A07298-885C-45A9-A2FF-3085281E821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44" name="Text Box 6">
          <a:extLst>
            <a:ext uri="{FF2B5EF4-FFF2-40B4-BE49-F238E27FC236}">
              <a16:creationId xmlns:a16="http://schemas.microsoft.com/office/drawing/2014/main" id="{E74AA3AC-29BE-449B-A0F3-8FA5839D2DC8}"/>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45" name="Text Box 4">
          <a:extLst>
            <a:ext uri="{FF2B5EF4-FFF2-40B4-BE49-F238E27FC236}">
              <a16:creationId xmlns:a16="http://schemas.microsoft.com/office/drawing/2014/main" id="{62666529-8D75-49AB-A8E5-30DE782D351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46" name="Text Box 6">
          <a:extLst>
            <a:ext uri="{FF2B5EF4-FFF2-40B4-BE49-F238E27FC236}">
              <a16:creationId xmlns:a16="http://schemas.microsoft.com/office/drawing/2014/main" id="{F5D0622E-9559-4373-A1DB-FC4277A14B8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47" name="Text Box 4">
          <a:extLst>
            <a:ext uri="{FF2B5EF4-FFF2-40B4-BE49-F238E27FC236}">
              <a16:creationId xmlns:a16="http://schemas.microsoft.com/office/drawing/2014/main" id="{BA987E68-E1CD-4AF6-9310-D4FE963DC7B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48" name="Text Box 6">
          <a:extLst>
            <a:ext uri="{FF2B5EF4-FFF2-40B4-BE49-F238E27FC236}">
              <a16:creationId xmlns:a16="http://schemas.microsoft.com/office/drawing/2014/main" id="{8E4E8052-DA3A-4118-8632-D250CB918826}"/>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49" name="Text Box 4">
          <a:extLst>
            <a:ext uri="{FF2B5EF4-FFF2-40B4-BE49-F238E27FC236}">
              <a16:creationId xmlns:a16="http://schemas.microsoft.com/office/drawing/2014/main" id="{B5544092-1AB0-443B-AD36-64E1D94C200C}"/>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50" name="Text Box 6">
          <a:extLst>
            <a:ext uri="{FF2B5EF4-FFF2-40B4-BE49-F238E27FC236}">
              <a16:creationId xmlns:a16="http://schemas.microsoft.com/office/drawing/2014/main" id="{46547C37-05F7-4955-A1EC-0CC757EBCEE0}"/>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51" name="Text Box 4">
          <a:extLst>
            <a:ext uri="{FF2B5EF4-FFF2-40B4-BE49-F238E27FC236}">
              <a16:creationId xmlns:a16="http://schemas.microsoft.com/office/drawing/2014/main" id="{DD75065D-22C8-494D-8CE6-825FF77BAB3D}"/>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52" name="Text Box 6">
          <a:extLst>
            <a:ext uri="{FF2B5EF4-FFF2-40B4-BE49-F238E27FC236}">
              <a16:creationId xmlns:a16="http://schemas.microsoft.com/office/drawing/2014/main" id="{FCBDEE9B-5C05-47EA-A808-CC53E3FAC08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53" name="Text Box 4">
          <a:extLst>
            <a:ext uri="{FF2B5EF4-FFF2-40B4-BE49-F238E27FC236}">
              <a16:creationId xmlns:a16="http://schemas.microsoft.com/office/drawing/2014/main" id="{A3EEA76C-26DE-42DF-B628-6AAB15084A8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54" name="Text Box 6">
          <a:extLst>
            <a:ext uri="{FF2B5EF4-FFF2-40B4-BE49-F238E27FC236}">
              <a16:creationId xmlns:a16="http://schemas.microsoft.com/office/drawing/2014/main" id="{F50C7419-D7BE-4205-B87A-43CB29E40451}"/>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55" name="Text Box 4">
          <a:extLst>
            <a:ext uri="{FF2B5EF4-FFF2-40B4-BE49-F238E27FC236}">
              <a16:creationId xmlns:a16="http://schemas.microsoft.com/office/drawing/2014/main" id="{AE8B3D7F-2B12-4F27-8F17-C66E6B31A4C4}"/>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56" name="Text Box 6">
          <a:extLst>
            <a:ext uri="{FF2B5EF4-FFF2-40B4-BE49-F238E27FC236}">
              <a16:creationId xmlns:a16="http://schemas.microsoft.com/office/drawing/2014/main" id="{BE0C6449-A343-41D8-88C2-967B7F7B170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57" name="Text Box 4">
          <a:extLst>
            <a:ext uri="{FF2B5EF4-FFF2-40B4-BE49-F238E27FC236}">
              <a16:creationId xmlns:a16="http://schemas.microsoft.com/office/drawing/2014/main" id="{11971997-5FCE-4CD9-8D78-CA6F1796EDA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58" name="Text Box 6">
          <a:extLst>
            <a:ext uri="{FF2B5EF4-FFF2-40B4-BE49-F238E27FC236}">
              <a16:creationId xmlns:a16="http://schemas.microsoft.com/office/drawing/2014/main" id="{840B2E2A-4D74-4DB4-A456-3F642D01487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59" name="Text Box 4">
          <a:extLst>
            <a:ext uri="{FF2B5EF4-FFF2-40B4-BE49-F238E27FC236}">
              <a16:creationId xmlns:a16="http://schemas.microsoft.com/office/drawing/2014/main" id="{FD50A299-BCB3-483C-A8BA-726F2C07E89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60" name="Text Box 6">
          <a:extLst>
            <a:ext uri="{FF2B5EF4-FFF2-40B4-BE49-F238E27FC236}">
              <a16:creationId xmlns:a16="http://schemas.microsoft.com/office/drawing/2014/main" id="{36CC117E-461B-4E82-A72B-9B503F46A83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461" name="Text Box 4">
          <a:extLst>
            <a:ext uri="{FF2B5EF4-FFF2-40B4-BE49-F238E27FC236}">
              <a16:creationId xmlns:a16="http://schemas.microsoft.com/office/drawing/2014/main" id="{D0C5FF3D-9006-4A03-9856-B3844A7C3418}"/>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55276"/>
    <xdr:sp macro="" textlink="">
      <xdr:nvSpPr>
        <xdr:cNvPr id="5462" name="Text Box 6">
          <a:extLst>
            <a:ext uri="{FF2B5EF4-FFF2-40B4-BE49-F238E27FC236}">
              <a16:creationId xmlns:a16="http://schemas.microsoft.com/office/drawing/2014/main" id="{275B2EE9-D432-4027-B1B9-BE34ECC4C512}"/>
            </a:ext>
          </a:extLst>
        </xdr:cNvPr>
        <xdr:cNvSpPr txBox="1">
          <a:spLocks noChangeArrowheads="1"/>
        </xdr:cNvSpPr>
      </xdr:nvSpPr>
      <xdr:spPr bwMode="auto">
        <a:xfrm>
          <a:off x="1210805"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463" name="Text Box 4">
          <a:extLst>
            <a:ext uri="{FF2B5EF4-FFF2-40B4-BE49-F238E27FC236}">
              <a16:creationId xmlns:a16="http://schemas.microsoft.com/office/drawing/2014/main" id="{FF4F0220-7824-4A7A-8013-7E52B2DD548B}"/>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464" name="Text Box 6">
          <a:extLst>
            <a:ext uri="{FF2B5EF4-FFF2-40B4-BE49-F238E27FC236}">
              <a16:creationId xmlns:a16="http://schemas.microsoft.com/office/drawing/2014/main" id="{50F66066-68DA-4CBD-9914-9A2E7BB365C9}"/>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465" name="Text Box 4">
          <a:extLst>
            <a:ext uri="{FF2B5EF4-FFF2-40B4-BE49-F238E27FC236}">
              <a16:creationId xmlns:a16="http://schemas.microsoft.com/office/drawing/2014/main" id="{896F085D-CE41-460D-9C94-E9E951B4A46E}"/>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76200" cy="155276"/>
    <xdr:sp macro="" textlink="">
      <xdr:nvSpPr>
        <xdr:cNvPr id="5466" name="Text Box 6">
          <a:extLst>
            <a:ext uri="{FF2B5EF4-FFF2-40B4-BE49-F238E27FC236}">
              <a16:creationId xmlns:a16="http://schemas.microsoft.com/office/drawing/2014/main" id="{8AD60EDA-81D1-4B54-A31F-B8AE666C40B0}"/>
            </a:ext>
          </a:extLst>
        </xdr:cNvPr>
        <xdr:cNvSpPr txBox="1">
          <a:spLocks noChangeArrowheads="1"/>
        </xdr:cNvSpPr>
      </xdr:nvSpPr>
      <xdr:spPr bwMode="auto">
        <a:xfrm>
          <a:off x="5367903" y="82141017"/>
          <a:ext cx="76200"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467" name="Text Box 4">
          <a:extLst>
            <a:ext uri="{FF2B5EF4-FFF2-40B4-BE49-F238E27FC236}">
              <a16:creationId xmlns:a16="http://schemas.microsoft.com/office/drawing/2014/main" id="{2CA1CA83-98A5-4F39-8E7B-99CB8C4A13A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468" name="Text Box 6">
          <a:extLst>
            <a:ext uri="{FF2B5EF4-FFF2-40B4-BE49-F238E27FC236}">
              <a16:creationId xmlns:a16="http://schemas.microsoft.com/office/drawing/2014/main" id="{B8A1706B-A8C4-477E-AD81-A05AEFB06EA2}"/>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469" name="Text Box 4">
          <a:extLst>
            <a:ext uri="{FF2B5EF4-FFF2-40B4-BE49-F238E27FC236}">
              <a16:creationId xmlns:a16="http://schemas.microsoft.com/office/drawing/2014/main" id="{B45D5054-5EAC-4883-8AEA-2E97223B98E7}"/>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470" name="Text Box 6">
          <a:extLst>
            <a:ext uri="{FF2B5EF4-FFF2-40B4-BE49-F238E27FC236}">
              <a16:creationId xmlns:a16="http://schemas.microsoft.com/office/drawing/2014/main" id="{2560FEDC-2AC3-483E-BCBB-BFF7BF598E09}"/>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71" name="Text Box 4">
          <a:extLst>
            <a:ext uri="{FF2B5EF4-FFF2-40B4-BE49-F238E27FC236}">
              <a16:creationId xmlns:a16="http://schemas.microsoft.com/office/drawing/2014/main" id="{1F48ACB4-1CE4-4F13-A178-C9873EF3F9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72" name="Text Box 6">
          <a:extLst>
            <a:ext uri="{FF2B5EF4-FFF2-40B4-BE49-F238E27FC236}">
              <a16:creationId xmlns:a16="http://schemas.microsoft.com/office/drawing/2014/main" id="{186C2431-EDA8-41F3-99A7-55B01D194C7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73" name="Text Box 4">
          <a:extLst>
            <a:ext uri="{FF2B5EF4-FFF2-40B4-BE49-F238E27FC236}">
              <a16:creationId xmlns:a16="http://schemas.microsoft.com/office/drawing/2014/main" id="{90862617-D0BA-4BE4-A985-6976BBF1D4FD}"/>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74" name="Text Box 6">
          <a:extLst>
            <a:ext uri="{FF2B5EF4-FFF2-40B4-BE49-F238E27FC236}">
              <a16:creationId xmlns:a16="http://schemas.microsoft.com/office/drawing/2014/main" id="{8EEADFF5-4FF2-4D98-9133-C522C7F1223E}"/>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75" name="Text Box 4">
          <a:extLst>
            <a:ext uri="{FF2B5EF4-FFF2-40B4-BE49-F238E27FC236}">
              <a16:creationId xmlns:a16="http://schemas.microsoft.com/office/drawing/2014/main" id="{FF161940-D7FC-4307-8902-8ED69EF1550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76" name="Text Box 6">
          <a:extLst>
            <a:ext uri="{FF2B5EF4-FFF2-40B4-BE49-F238E27FC236}">
              <a16:creationId xmlns:a16="http://schemas.microsoft.com/office/drawing/2014/main" id="{67E0251D-74B6-49BD-9472-76AAB2891622}"/>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77" name="Text Box 4">
          <a:extLst>
            <a:ext uri="{FF2B5EF4-FFF2-40B4-BE49-F238E27FC236}">
              <a16:creationId xmlns:a16="http://schemas.microsoft.com/office/drawing/2014/main" id="{C61F41DF-02EC-4DB3-BE44-93D30058BCE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78" name="Text Box 6">
          <a:extLst>
            <a:ext uri="{FF2B5EF4-FFF2-40B4-BE49-F238E27FC236}">
              <a16:creationId xmlns:a16="http://schemas.microsoft.com/office/drawing/2014/main" id="{BBCC37C8-E95C-44DC-97D5-A78E2E353057}"/>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79" name="Text Box 4">
          <a:extLst>
            <a:ext uri="{FF2B5EF4-FFF2-40B4-BE49-F238E27FC236}">
              <a16:creationId xmlns:a16="http://schemas.microsoft.com/office/drawing/2014/main" id="{4C553DF5-DECE-4666-9A4E-F33C7970526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80" name="Text Box 6">
          <a:extLst>
            <a:ext uri="{FF2B5EF4-FFF2-40B4-BE49-F238E27FC236}">
              <a16:creationId xmlns:a16="http://schemas.microsoft.com/office/drawing/2014/main" id="{0444399A-ADBF-40DB-A098-03DBCA72640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81" name="Text Box 4">
          <a:extLst>
            <a:ext uri="{FF2B5EF4-FFF2-40B4-BE49-F238E27FC236}">
              <a16:creationId xmlns:a16="http://schemas.microsoft.com/office/drawing/2014/main" id="{9BD34401-3F3B-4EDE-9FF0-6A0FE5B028A6}"/>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82" name="Text Box 6">
          <a:extLst>
            <a:ext uri="{FF2B5EF4-FFF2-40B4-BE49-F238E27FC236}">
              <a16:creationId xmlns:a16="http://schemas.microsoft.com/office/drawing/2014/main" id="{2D810F25-5C10-4119-A5E6-CE2CCBA8C0CB}"/>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83" name="Text Box 4">
          <a:extLst>
            <a:ext uri="{FF2B5EF4-FFF2-40B4-BE49-F238E27FC236}">
              <a16:creationId xmlns:a16="http://schemas.microsoft.com/office/drawing/2014/main" id="{8000B8B3-50E4-4FD7-8433-8D5A64E4AC7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84" name="Text Box 6">
          <a:extLst>
            <a:ext uri="{FF2B5EF4-FFF2-40B4-BE49-F238E27FC236}">
              <a16:creationId xmlns:a16="http://schemas.microsoft.com/office/drawing/2014/main" id="{AD14E6BF-0372-485F-AEC8-FDB1D474C483}"/>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85" name="Text Box 4">
          <a:extLst>
            <a:ext uri="{FF2B5EF4-FFF2-40B4-BE49-F238E27FC236}">
              <a16:creationId xmlns:a16="http://schemas.microsoft.com/office/drawing/2014/main" id="{0B2695B7-40D8-42F9-9E32-491512448750}"/>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86" name="Text Box 6">
          <a:extLst>
            <a:ext uri="{FF2B5EF4-FFF2-40B4-BE49-F238E27FC236}">
              <a16:creationId xmlns:a16="http://schemas.microsoft.com/office/drawing/2014/main" id="{7B0FEC84-618D-44F8-9511-E26407B4C5FF}"/>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87" name="Text Box 4">
          <a:extLst>
            <a:ext uri="{FF2B5EF4-FFF2-40B4-BE49-F238E27FC236}">
              <a16:creationId xmlns:a16="http://schemas.microsoft.com/office/drawing/2014/main" id="{127148D6-A48C-46F7-86F6-E986738307FA}"/>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83851"/>
    <xdr:sp macro="" textlink="">
      <xdr:nvSpPr>
        <xdr:cNvPr id="5488" name="Text Box 6">
          <a:extLst>
            <a:ext uri="{FF2B5EF4-FFF2-40B4-BE49-F238E27FC236}">
              <a16:creationId xmlns:a16="http://schemas.microsoft.com/office/drawing/2014/main" id="{405F4679-E1E0-4213-86E0-2F9A0052766F}"/>
            </a:ext>
          </a:extLst>
        </xdr:cNvPr>
        <xdr:cNvSpPr txBox="1">
          <a:spLocks noChangeArrowheads="1"/>
        </xdr:cNvSpPr>
      </xdr:nvSpPr>
      <xdr:spPr bwMode="auto">
        <a:xfrm>
          <a:off x="1210805" y="82141017"/>
          <a:ext cx="85725" cy="18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89" name="Text Box 4">
          <a:extLst>
            <a:ext uri="{FF2B5EF4-FFF2-40B4-BE49-F238E27FC236}">
              <a16:creationId xmlns:a16="http://schemas.microsoft.com/office/drawing/2014/main" id="{5F90A738-5039-44B2-832B-9962D34D1C0B}"/>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90" name="Text Box 6">
          <a:extLst>
            <a:ext uri="{FF2B5EF4-FFF2-40B4-BE49-F238E27FC236}">
              <a16:creationId xmlns:a16="http://schemas.microsoft.com/office/drawing/2014/main" id="{31972EBE-15FC-4B07-8263-10A80491E49A}"/>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91" name="Text Box 4">
          <a:extLst>
            <a:ext uri="{FF2B5EF4-FFF2-40B4-BE49-F238E27FC236}">
              <a16:creationId xmlns:a16="http://schemas.microsoft.com/office/drawing/2014/main" id="{6C56BF23-1CB0-4210-8D95-BD34485394CC}"/>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55276"/>
    <xdr:sp macro="" textlink="">
      <xdr:nvSpPr>
        <xdr:cNvPr id="5492" name="Text Box 6">
          <a:extLst>
            <a:ext uri="{FF2B5EF4-FFF2-40B4-BE49-F238E27FC236}">
              <a16:creationId xmlns:a16="http://schemas.microsoft.com/office/drawing/2014/main" id="{AD6A521D-FF30-4442-9BC9-A8FC49162F5A}"/>
            </a:ext>
          </a:extLst>
        </xdr:cNvPr>
        <xdr:cNvSpPr txBox="1">
          <a:spLocks noChangeArrowheads="1"/>
        </xdr:cNvSpPr>
      </xdr:nvSpPr>
      <xdr:spPr bwMode="auto">
        <a:xfrm>
          <a:off x="259919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93" name="Text Box 4">
          <a:extLst>
            <a:ext uri="{FF2B5EF4-FFF2-40B4-BE49-F238E27FC236}">
              <a16:creationId xmlns:a16="http://schemas.microsoft.com/office/drawing/2014/main" id="{E092F2CA-A4A2-4E5E-BF0F-033E49D0F159}"/>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55276"/>
    <xdr:sp macro="" textlink="">
      <xdr:nvSpPr>
        <xdr:cNvPr id="5494" name="Text Box 6">
          <a:extLst>
            <a:ext uri="{FF2B5EF4-FFF2-40B4-BE49-F238E27FC236}">
              <a16:creationId xmlns:a16="http://schemas.microsoft.com/office/drawing/2014/main" id="{B97B7281-19CA-4E61-99DA-DF5BE4C528EC}"/>
            </a:ext>
          </a:extLst>
        </xdr:cNvPr>
        <xdr:cNvSpPr txBox="1">
          <a:spLocks noChangeArrowheads="1"/>
        </xdr:cNvSpPr>
      </xdr:nvSpPr>
      <xdr:spPr bwMode="auto">
        <a:xfrm>
          <a:off x="1210805"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95" name="Text Box 4">
          <a:extLst>
            <a:ext uri="{FF2B5EF4-FFF2-40B4-BE49-F238E27FC236}">
              <a16:creationId xmlns:a16="http://schemas.microsoft.com/office/drawing/2014/main" id="{ECD879D6-17FE-4031-89A6-994E1C20F677}"/>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55276"/>
    <xdr:sp macro="" textlink="">
      <xdr:nvSpPr>
        <xdr:cNvPr id="5496" name="Text Box 6">
          <a:extLst>
            <a:ext uri="{FF2B5EF4-FFF2-40B4-BE49-F238E27FC236}">
              <a16:creationId xmlns:a16="http://schemas.microsoft.com/office/drawing/2014/main" id="{88A4A20A-C884-4D78-95FD-487B8CFFDB70}"/>
            </a:ext>
          </a:extLst>
        </xdr:cNvPr>
        <xdr:cNvSpPr txBox="1">
          <a:spLocks noChangeArrowheads="1"/>
        </xdr:cNvSpPr>
      </xdr:nvSpPr>
      <xdr:spPr bwMode="auto">
        <a:xfrm>
          <a:off x="0"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97" name="Text Box 4">
          <a:extLst>
            <a:ext uri="{FF2B5EF4-FFF2-40B4-BE49-F238E27FC236}">
              <a16:creationId xmlns:a16="http://schemas.microsoft.com/office/drawing/2014/main" id="{10B61213-62DB-49B6-B982-CC2D464C3A8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498" name="Text Box 6">
          <a:extLst>
            <a:ext uri="{FF2B5EF4-FFF2-40B4-BE49-F238E27FC236}">
              <a16:creationId xmlns:a16="http://schemas.microsoft.com/office/drawing/2014/main" id="{056B0239-4BB1-4986-969B-5EA0046F08DE}"/>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499" name="Text Box 4">
          <a:extLst>
            <a:ext uri="{FF2B5EF4-FFF2-40B4-BE49-F238E27FC236}">
              <a16:creationId xmlns:a16="http://schemas.microsoft.com/office/drawing/2014/main" id="{FED962DE-BB84-4D1E-83CA-6191F41EF89B}"/>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0" name="Text Box 6">
          <a:extLst>
            <a:ext uri="{FF2B5EF4-FFF2-40B4-BE49-F238E27FC236}">
              <a16:creationId xmlns:a16="http://schemas.microsoft.com/office/drawing/2014/main" id="{37356CA8-83F6-4EA6-8881-4026ADCF44CC}"/>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501" name="Text Box 4">
          <a:extLst>
            <a:ext uri="{FF2B5EF4-FFF2-40B4-BE49-F238E27FC236}">
              <a16:creationId xmlns:a16="http://schemas.microsoft.com/office/drawing/2014/main" id="{9E046439-D150-4AED-9599-A706D28B4C66}"/>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502" name="Text Box 6">
          <a:extLst>
            <a:ext uri="{FF2B5EF4-FFF2-40B4-BE49-F238E27FC236}">
              <a16:creationId xmlns:a16="http://schemas.microsoft.com/office/drawing/2014/main" id="{724DE5CE-2665-4D7C-B789-E330ED593588}"/>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3" name="Text Box 4">
          <a:extLst>
            <a:ext uri="{FF2B5EF4-FFF2-40B4-BE49-F238E27FC236}">
              <a16:creationId xmlns:a16="http://schemas.microsoft.com/office/drawing/2014/main" id="{5AFE1704-A1EB-4902-B241-CB49C75E6AB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4" name="Text Box 6">
          <a:extLst>
            <a:ext uri="{FF2B5EF4-FFF2-40B4-BE49-F238E27FC236}">
              <a16:creationId xmlns:a16="http://schemas.microsoft.com/office/drawing/2014/main" id="{BB9D0630-E6E8-4C52-B291-B5A6389B7CC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5" name="Text Box 4">
          <a:extLst>
            <a:ext uri="{FF2B5EF4-FFF2-40B4-BE49-F238E27FC236}">
              <a16:creationId xmlns:a16="http://schemas.microsoft.com/office/drawing/2014/main" id="{E63C40DD-227A-4248-9CF1-1DFF100E2DD3}"/>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6" name="Text Box 6">
          <a:extLst>
            <a:ext uri="{FF2B5EF4-FFF2-40B4-BE49-F238E27FC236}">
              <a16:creationId xmlns:a16="http://schemas.microsoft.com/office/drawing/2014/main" id="{961A0BBF-7E12-4546-94D1-248A1371D9B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7" name="Text Box 4">
          <a:extLst>
            <a:ext uri="{FF2B5EF4-FFF2-40B4-BE49-F238E27FC236}">
              <a16:creationId xmlns:a16="http://schemas.microsoft.com/office/drawing/2014/main" id="{A83EBBAD-EEDA-4741-BEE2-4792308E03A8}"/>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8" name="Text Box 6">
          <a:extLst>
            <a:ext uri="{FF2B5EF4-FFF2-40B4-BE49-F238E27FC236}">
              <a16:creationId xmlns:a16="http://schemas.microsoft.com/office/drawing/2014/main" id="{A1A5DAD2-937E-42DA-873A-4DD7A7CA45C1}"/>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09" name="Text Box 4">
          <a:extLst>
            <a:ext uri="{FF2B5EF4-FFF2-40B4-BE49-F238E27FC236}">
              <a16:creationId xmlns:a16="http://schemas.microsoft.com/office/drawing/2014/main" id="{11525909-15B6-4B18-B9A7-3AC5C0095F0D}"/>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0" name="Text Box 6">
          <a:extLst>
            <a:ext uri="{FF2B5EF4-FFF2-40B4-BE49-F238E27FC236}">
              <a16:creationId xmlns:a16="http://schemas.microsoft.com/office/drawing/2014/main" id="{BF9CCAAA-DD09-4517-9ABD-619E3B2F8AC6}"/>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511" name="Text Box 4">
          <a:extLst>
            <a:ext uri="{FF2B5EF4-FFF2-40B4-BE49-F238E27FC236}">
              <a16:creationId xmlns:a16="http://schemas.microsoft.com/office/drawing/2014/main" id="{A9D01D03-1628-4F4C-A0FE-A84D568EF137}"/>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76200" cy="174326"/>
    <xdr:sp macro="" textlink="">
      <xdr:nvSpPr>
        <xdr:cNvPr id="5512" name="Text Box 6">
          <a:extLst>
            <a:ext uri="{FF2B5EF4-FFF2-40B4-BE49-F238E27FC236}">
              <a16:creationId xmlns:a16="http://schemas.microsoft.com/office/drawing/2014/main" id="{EAB2B688-3525-40C4-8AF0-802F1C8AE7A5}"/>
            </a:ext>
          </a:extLst>
        </xdr:cNvPr>
        <xdr:cNvSpPr txBox="1">
          <a:spLocks noChangeArrowheads="1"/>
        </xdr:cNvSpPr>
      </xdr:nvSpPr>
      <xdr:spPr bwMode="auto">
        <a:xfrm>
          <a:off x="1210805" y="82141017"/>
          <a:ext cx="76200" cy="174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3" name="Text Box 4">
          <a:extLst>
            <a:ext uri="{FF2B5EF4-FFF2-40B4-BE49-F238E27FC236}">
              <a16:creationId xmlns:a16="http://schemas.microsoft.com/office/drawing/2014/main" id="{B4A8EF4A-6666-44C2-AA23-B7745D488EDE}"/>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4" name="Text Box 6">
          <a:extLst>
            <a:ext uri="{FF2B5EF4-FFF2-40B4-BE49-F238E27FC236}">
              <a16:creationId xmlns:a16="http://schemas.microsoft.com/office/drawing/2014/main" id="{5CF813BA-AEBE-452D-8AFE-0AFB041CF87A}"/>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5" name="Text Box 4">
          <a:extLst>
            <a:ext uri="{FF2B5EF4-FFF2-40B4-BE49-F238E27FC236}">
              <a16:creationId xmlns:a16="http://schemas.microsoft.com/office/drawing/2014/main" id="{5E1539F4-50BD-47C6-84E1-BCD7E3EBA2F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6" name="Text Box 6">
          <a:extLst>
            <a:ext uri="{FF2B5EF4-FFF2-40B4-BE49-F238E27FC236}">
              <a16:creationId xmlns:a16="http://schemas.microsoft.com/office/drawing/2014/main" id="{8A3CF57F-F52D-4980-9C1B-110F0CFFE6C2}"/>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7" name="Text Box 4">
          <a:extLst>
            <a:ext uri="{FF2B5EF4-FFF2-40B4-BE49-F238E27FC236}">
              <a16:creationId xmlns:a16="http://schemas.microsoft.com/office/drawing/2014/main" id="{1C1FD051-7C43-4ECB-BAD2-342E8E06EDA9}"/>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64801"/>
    <xdr:sp macro="" textlink="">
      <xdr:nvSpPr>
        <xdr:cNvPr id="5518" name="Text Box 6">
          <a:extLst>
            <a:ext uri="{FF2B5EF4-FFF2-40B4-BE49-F238E27FC236}">
              <a16:creationId xmlns:a16="http://schemas.microsoft.com/office/drawing/2014/main" id="{E265E2C9-B1E9-424F-881D-64EF46BAA804}"/>
            </a:ext>
          </a:extLst>
        </xdr:cNvPr>
        <xdr:cNvSpPr txBox="1">
          <a:spLocks noChangeArrowheads="1"/>
        </xdr:cNvSpPr>
      </xdr:nvSpPr>
      <xdr:spPr bwMode="auto">
        <a:xfrm>
          <a:off x="1210805" y="82141017"/>
          <a:ext cx="85725" cy="164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19" name="Text Box 4">
          <a:extLst>
            <a:ext uri="{FF2B5EF4-FFF2-40B4-BE49-F238E27FC236}">
              <a16:creationId xmlns:a16="http://schemas.microsoft.com/office/drawing/2014/main" id="{4824846F-5949-45AB-B6F2-FDA5AC051DC9}"/>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20" name="Text Box 6">
          <a:extLst>
            <a:ext uri="{FF2B5EF4-FFF2-40B4-BE49-F238E27FC236}">
              <a16:creationId xmlns:a16="http://schemas.microsoft.com/office/drawing/2014/main" id="{450AF006-6086-4E47-A6D9-259591B14807}"/>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21" name="Text Box 4">
          <a:extLst>
            <a:ext uri="{FF2B5EF4-FFF2-40B4-BE49-F238E27FC236}">
              <a16:creationId xmlns:a16="http://schemas.microsoft.com/office/drawing/2014/main" id="{30258C6A-65CC-4AB4-B223-983C60A7668C}"/>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22" name="Text Box 6">
          <a:extLst>
            <a:ext uri="{FF2B5EF4-FFF2-40B4-BE49-F238E27FC236}">
              <a16:creationId xmlns:a16="http://schemas.microsoft.com/office/drawing/2014/main" id="{55C0228B-C761-4E5B-89F1-2CFA7D17EFA1}"/>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23" name="Text Box 4">
          <a:extLst>
            <a:ext uri="{FF2B5EF4-FFF2-40B4-BE49-F238E27FC236}">
              <a16:creationId xmlns:a16="http://schemas.microsoft.com/office/drawing/2014/main" id="{6F98A3C7-6685-4385-B607-042DA6C8C8A6}"/>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24" name="Text Box 6">
          <a:extLst>
            <a:ext uri="{FF2B5EF4-FFF2-40B4-BE49-F238E27FC236}">
              <a16:creationId xmlns:a16="http://schemas.microsoft.com/office/drawing/2014/main" id="{F2957735-8932-4C72-A419-07A1A44BABB2}"/>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25" name="Text Box 4">
          <a:extLst>
            <a:ext uri="{FF2B5EF4-FFF2-40B4-BE49-F238E27FC236}">
              <a16:creationId xmlns:a16="http://schemas.microsoft.com/office/drawing/2014/main" id="{BACC08A0-7A2E-4D83-8226-F555EC6ABDB8}"/>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26" name="Text Box 6">
          <a:extLst>
            <a:ext uri="{FF2B5EF4-FFF2-40B4-BE49-F238E27FC236}">
              <a16:creationId xmlns:a16="http://schemas.microsoft.com/office/drawing/2014/main" id="{782A85BF-72E0-4BA3-B1E1-A6C02C4C4C88}"/>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27" name="Text Box 4">
          <a:extLst>
            <a:ext uri="{FF2B5EF4-FFF2-40B4-BE49-F238E27FC236}">
              <a16:creationId xmlns:a16="http://schemas.microsoft.com/office/drawing/2014/main" id="{2F11216D-D87F-4364-8C0F-956BDECD49B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28" name="Text Box 6">
          <a:extLst>
            <a:ext uri="{FF2B5EF4-FFF2-40B4-BE49-F238E27FC236}">
              <a16:creationId xmlns:a16="http://schemas.microsoft.com/office/drawing/2014/main" id="{A301F870-0694-4B05-96F7-BD75F1B05EAD}"/>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29" name="Text Box 4">
          <a:extLst>
            <a:ext uri="{FF2B5EF4-FFF2-40B4-BE49-F238E27FC236}">
              <a16:creationId xmlns:a16="http://schemas.microsoft.com/office/drawing/2014/main" id="{17AAA359-9A90-48BA-AF1F-0AF6BB20C1F7}"/>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30" name="Text Box 6">
          <a:extLst>
            <a:ext uri="{FF2B5EF4-FFF2-40B4-BE49-F238E27FC236}">
              <a16:creationId xmlns:a16="http://schemas.microsoft.com/office/drawing/2014/main" id="{2466D8F1-F616-4828-B47A-5966274503F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1" name="Text Box 4">
          <a:extLst>
            <a:ext uri="{FF2B5EF4-FFF2-40B4-BE49-F238E27FC236}">
              <a16:creationId xmlns:a16="http://schemas.microsoft.com/office/drawing/2014/main" id="{755FF327-27FE-47B4-A895-841F85E542E3}"/>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2" name="Text Box 6">
          <a:extLst>
            <a:ext uri="{FF2B5EF4-FFF2-40B4-BE49-F238E27FC236}">
              <a16:creationId xmlns:a16="http://schemas.microsoft.com/office/drawing/2014/main" id="{7684E503-ADC9-402F-80EC-962513B3D3D0}"/>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3" name="Text Box 4">
          <a:extLst>
            <a:ext uri="{FF2B5EF4-FFF2-40B4-BE49-F238E27FC236}">
              <a16:creationId xmlns:a16="http://schemas.microsoft.com/office/drawing/2014/main" id="{1A6AD759-C41B-4A38-B225-C4282ED1F9ED}"/>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4" name="Text Box 6">
          <a:extLst>
            <a:ext uri="{FF2B5EF4-FFF2-40B4-BE49-F238E27FC236}">
              <a16:creationId xmlns:a16="http://schemas.microsoft.com/office/drawing/2014/main" id="{C467941B-D352-4D45-B745-812B95E6E749}"/>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5" name="Text Box 4">
          <a:extLst>
            <a:ext uri="{FF2B5EF4-FFF2-40B4-BE49-F238E27FC236}">
              <a16:creationId xmlns:a16="http://schemas.microsoft.com/office/drawing/2014/main" id="{13D24B93-11DC-41F4-8A3F-1504B1129DCF}"/>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6" name="Text Box 6">
          <a:extLst>
            <a:ext uri="{FF2B5EF4-FFF2-40B4-BE49-F238E27FC236}">
              <a16:creationId xmlns:a16="http://schemas.microsoft.com/office/drawing/2014/main" id="{C9E625C0-2B83-490F-AD1B-1F5F4A05C382}"/>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7" name="Text Box 4">
          <a:extLst>
            <a:ext uri="{FF2B5EF4-FFF2-40B4-BE49-F238E27FC236}">
              <a16:creationId xmlns:a16="http://schemas.microsoft.com/office/drawing/2014/main" id="{5211C141-BAEE-448B-B5B1-9924BAB0DE30}"/>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38" name="Text Box 6">
          <a:extLst>
            <a:ext uri="{FF2B5EF4-FFF2-40B4-BE49-F238E27FC236}">
              <a16:creationId xmlns:a16="http://schemas.microsoft.com/office/drawing/2014/main" id="{5B022464-EEE0-4E06-BE4B-F354D3B13582}"/>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17176"/>
    <xdr:sp macro="" textlink="">
      <xdr:nvSpPr>
        <xdr:cNvPr id="5539" name="Text Box 4">
          <a:extLst>
            <a:ext uri="{FF2B5EF4-FFF2-40B4-BE49-F238E27FC236}">
              <a16:creationId xmlns:a16="http://schemas.microsoft.com/office/drawing/2014/main" id="{4A3C5A44-620A-44A5-B792-3F170A3DF1A8}"/>
            </a:ext>
          </a:extLst>
        </xdr:cNvPr>
        <xdr:cNvSpPr txBox="1">
          <a:spLocks noChangeArrowheads="1"/>
        </xdr:cNvSpPr>
      </xdr:nvSpPr>
      <xdr:spPr bwMode="auto">
        <a:xfrm>
          <a:off x="259919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237</xdr:row>
      <xdr:rowOff>0</xdr:rowOff>
    </xdr:from>
    <xdr:ext cx="85725" cy="117176"/>
    <xdr:sp macro="" textlink="">
      <xdr:nvSpPr>
        <xdr:cNvPr id="5540" name="Text Box 6">
          <a:extLst>
            <a:ext uri="{FF2B5EF4-FFF2-40B4-BE49-F238E27FC236}">
              <a16:creationId xmlns:a16="http://schemas.microsoft.com/office/drawing/2014/main" id="{E693F5AF-E817-4FEA-94F1-66929E72BAC4}"/>
            </a:ext>
          </a:extLst>
        </xdr:cNvPr>
        <xdr:cNvSpPr txBox="1">
          <a:spLocks noChangeArrowheads="1"/>
        </xdr:cNvSpPr>
      </xdr:nvSpPr>
      <xdr:spPr bwMode="auto">
        <a:xfrm>
          <a:off x="259919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41" name="Text Box 4">
          <a:extLst>
            <a:ext uri="{FF2B5EF4-FFF2-40B4-BE49-F238E27FC236}">
              <a16:creationId xmlns:a16="http://schemas.microsoft.com/office/drawing/2014/main" id="{00459228-A077-444D-BC7A-925F635A6C84}"/>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237</xdr:row>
      <xdr:rowOff>0</xdr:rowOff>
    </xdr:from>
    <xdr:ext cx="85725" cy="117176"/>
    <xdr:sp macro="" textlink="">
      <xdr:nvSpPr>
        <xdr:cNvPr id="5542" name="Text Box 6">
          <a:extLst>
            <a:ext uri="{FF2B5EF4-FFF2-40B4-BE49-F238E27FC236}">
              <a16:creationId xmlns:a16="http://schemas.microsoft.com/office/drawing/2014/main" id="{3F2AFE70-312C-4868-B626-1DD5E73EA0A8}"/>
            </a:ext>
          </a:extLst>
        </xdr:cNvPr>
        <xdr:cNvSpPr txBox="1">
          <a:spLocks noChangeArrowheads="1"/>
        </xdr:cNvSpPr>
      </xdr:nvSpPr>
      <xdr:spPr bwMode="auto">
        <a:xfrm>
          <a:off x="1210805"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17176"/>
    <xdr:sp macro="" textlink="">
      <xdr:nvSpPr>
        <xdr:cNvPr id="5543" name="Text Box 4">
          <a:extLst>
            <a:ext uri="{FF2B5EF4-FFF2-40B4-BE49-F238E27FC236}">
              <a16:creationId xmlns:a16="http://schemas.microsoft.com/office/drawing/2014/main" id="{42FF2C95-2E9B-46E3-9912-A621C8D5BEE1}"/>
            </a:ext>
          </a:extLst>
        </xdr:cNvPr>
        <xdr:cNvSpPr txBox="1">
          <a:spLocks noChangeArrowheads="1"/>
        </xdr:cNvSpPr>
      </xdr:nvSpPr>
      <xdr:spPr bwMode="auto">
        <a:xfrm>
          <a:off x="0"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237</xdr:row>
      <xdr:rowOff>0</xdr:rowOff>
    </xdr:from>
    <xdr:ext cx="85725" cy="117176"/>
    <xdr:sp macro="" textlink="">
      <xdr:nvSpPr>
        <xdr:cNvPr id="5544" name="Text Box 6">
          <a:extLst>
            <a:ext uri="{FF2B5EF4-FFF2-40B4-BE49-F238E27FC236}">
              <a16:creationId xmlns:a16="http://schemas.microsoft.com/office/drawing/2014/main" id="{5D22C991-E55D-4703-8F0E-0E1A986975BC}"/>
            </a:ext>
          </a:extLst>
        </xdr:cNvPr>
        <xdr:cNvSpPr txBox="1">
          <a:spLocks noChangeArrowheads="1"/>
        </xdr:cNvSpPr>
      </xdr:nvSpPr>
      <xdr:spPr bwMode="auto">
        <a:xfrm>
          <a:off x="0"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17176"/>
    <xdr:sp macro="" textlink="">
      <xdr:nvSpPr>
        <xdr:cNvPr id="5545" name="Text Box 4">
          <a:extLst>
            <a:ext uri="{FF2B5EF4-FFF2-40B4-BE49-F238E27FC236}">
              <a16:creationId xmlns:a16="http://schemas.microsoft.com/office/drawing/2014/main" id="{4E3B533C-A6C9-44F5-AAD3-3DF3D99E0824}"/>
            </a:ext>
          </a:extLst>
        </xdr:cNvPr>
        <xdr:cNvSpPr txBox="1">
          <a:spLocks noChangeArrowheads="1"/>
        </xdr:cNvSpPr>
      </xdr:nvSpPr>
      <xdr:spPr bwMode="auto">
        <a:xfrm>
          <a:off x="5367903"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17176"/>
    <xdr:sp macro="" textlink="">
      <xdr:nvSpPr>
        <xdr:cNvPr id="5546" name="Text Box 6">
          <a:extLst>
            <a:ext uri="{FF2B5EF4-FFF2-40B4-BE49-F238E27FC236}">
              <a16:creationId xmlns:a16="http://schemas.microsoft.com/office/drawing/2014/main" id="{72F8E876-DF34-43B6-A745-85EAC9E5B1FC}"/>
            </a:ext>
          </a:extLst>
        </xdr:cNvPr>
        <xdr:cNvSpPr txBox="1">
          <a:spLocks noChangeArrowheads="1"/>
        </xdr:cNvSpPr>
      </xdr:nvSpPr>
      <xdr:spPr bwMode="auto">
        <a:xfrm>
          <a:off x="5367903"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17176"/>
    <xdr:sp macro="" textlink="">
      <xdr:nvSpPr>
        <xdr:cNvPr id="5547" name="Text Box 6">
          <a:extLst>
            <a:ext uri="{FF2B5EF4-FFF2-40B4-BE49-F238E27FC236}">
              <a16:creationId xmlns:a16="http://schemas.microsoft.com/office/drawing/2014/main" id="{E2D6C84F-4E6C-4E28-B40B-F70344B9B5AA}"/>
            </a:ext>
          </a:extLst>
        </xdr:cNvPr>
        <xdr:cNvSpPr txBox="1">
          <a:spLocks noChangeArrowheads="1"/>
        </xdr:cNvSpPr>
      </xdr:nvSpPr>
      <xdr:spPr bwMode="auto">
        <a:xfrm>
          <a:off x="4165169" y="82141017"/>
          <a:ext cx="85725" cy="11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48" name="Text Box 4">
          <a:extLst>
            <a:ext uri="{FF2B5EF4-FFF2-40B4-BE49-F238E27FC236}">
              <a16:creationId xmlns:a16="http://schemas.microsoft.com/office/drawing/2014/main" id="{51190175-2168-44B4-BCB5-9ADB93FD9EE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237</xdr:row>
      <xdr:rowOff>0</xdr:rowOff>
    </xdr:from>
    <xdr:ext cx="85725" cy="155276"/>
    <xdr:sp macro="" textlink="">
      <xdr:nvSpPr>
        <xdr:cNvPr id="5549" name="Text Box 6">
          <a:extLst>
            <a:ext uri="{FF2B5EF4-FFF2-40B4-BE49-F238E27FC236}">
              <a16:creationId xmlns:a16="http://schemas.microsoft.com/office/drawing/2014/main" id="{70C86BAA-DD40-4580-A499-9A167D7D50D0}"/>
            </a:ext>
          </a:extLst>
        </xdr:cNvPr>
        <xdr:cNvSpPr txBox="1">
          <a:spLocks noChangeArrowheads="1"/>
        </xdr:cNvSpPr>
      </xdr:nvSpPr>
      <xdr:spPr bwMode="auto">
        <a:xfrm>
          <a:off x="5367903"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50" name="Text Box 4">
          <a:extLst>
            <a:ext uri="{FF2B5EF4-FFF2-40B4-BE49-F238E27FC236}">
              <a16:creationId xmlns:a16="http://schemas.microsoft.com/office/drawing/2014/main" id="{734DD071-6B5B-480D-9633-68046CB6E144}"/>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51" name="Text Box 6">
          <a:extLst>
            <a:ext uri="{FF2B5EF4-FFF2-40B4-BE49-F238E27FC236}">
              <a16:creationId xmlns:a16="http://schemas.microsoft.com/office/drawing/2014/main" id="{DFD3E3DB-199D-4ADD-952A-3014D07D1D7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52" name="Text Box 4">
          <a:extLst>
            <a:ext uri="{FF2B5EF4-FFF2-40B4-BE49-F238E27FC236}">
              <a16:creationId xmlns:a16="http://schemas.microsoft.com/office/drawing/2014/main" id="{03262482-B238-4ACF-8226-DB7B546CF14B}"/>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237</xdr:row>
      <xdr:rowOff>0</xdr:rowOff>
    </xdr:from>
    <xdr:ext cx="85725" cy="155276"/>
    <xdr:sp macro="" textlink="">
      <xdr:nvSpPr>
        <xdr:cNvPr id="5553" name="Text Box 6">
          <a:extLst>
            <a:ext uri="{FF2B5EF4-FFF2-40B4-BE49-F238E27FC236}">
              <a16:creationId xmlns:a16="http://schemas.microsoft.com/office/drawing/2014/main" id="{C92E2DC1-5710-49ED-9051-12EA807565CF}"/>
            </a:ext>
          </a:extLst>
        </xdr:cNvPr>
        <xdr:cNvSpPr txBox="1">
          <a:spLocks noChangeArrowheads="1"/>
        </xdr:cNvSpPr>
      </xdr:nvSpPr>
      <xdr:spPr bwMode="auto">
        <a:xfrm>
          <a:off x="4165169" y="82141017"/>
          <a:ext cx="85725" cy="15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2732"/>
    <xdr:sp macro="" textlink="">
      <xdr:nvSpPr>
        <xdr:cNvPr id="5554" name="Text Box 4">
          <a:extLst>
            <a:ext uri="{FF2B5EF4-FFF2-40B4-BE49-F238E27FC236}">
              <a16:creationId xmlns:a16="http://schemas.microsoft.com/office/drawing/2014/main" id="{4D26DE09-CF9B-4592-8DE9-1D4D08E8CF53}"/>
            </a:ext>
          </a:extLst>
        </xdr:cNvPr>
        <xdr:cNvSpPr txBox="1">
          <a:spLocks noChangeArrowheads="1"/>
        </xdr:cNvSpPr>
      </xdr:nvSpPr>
      <xdr:spPr bwMode="auto">
        <a:xfrm>
          <a:off x="314325" y="82141017"/>
          <a:ext cx="85725" cy="1627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2732"/>
    <xdr:sp macro="" textlink="">
      <xdr:nvSpPr>
        <xdr:cNvPr id="5555" name="Text Box 4">
          <a:extLst>
            <a:ext uri="{FF2B5EF4-FFF2-40B4-BE49-F238E27FC236}">
              <a16:creationId xmlns:a16="http://schemas.microsoft.com/office/drawing/2014/main" id="{040A184F-AE7C-4175-B5DF-D886BC652960}"/>
            </a:ext>
          </a:extLst>
        </xdr:cNvPr>
        <xdr:cNvSpPr txBox="1">
          <a:spLocks noChangeArrowheads="1"/>
        </xdr:cNvSpPr>
      </xdr:nvSpPr>
      <xdr:spPr bwMode="auto">
        <a:xfrm>
          <a:off x="314325" y="82141017"/>
          <a:ext cx="85725" cy="1627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3206"/>
    <xdr:sp macro="" textlink="">
      <xdr:nvSpPr>
        <xdr:cNvPr id="5556" name="Text Box 4">
          <a:extLst>
            <a:ext uri="{FF2B5EF4-FFF2-40B4-BE49-F238E27FC236}">
              <a16:creationId xmlns:a16="http://schemas.microsoft.com/office/drawing/2014/main" id="{0E61E4E4-56E1-46AA-8F46-E28EC9AF1BB3}"/>
            </a:ext>
          </a:extLst>
        </xdr:cNvPr>
        <xdr:cNvSpPr txBox="1">
          <a:spLocks noChangeArrowheads="1"/>
        </xdr:cNvSpPr>
      </xdr:nvSpPr>
      <xdr:spPr bwMode="auto">
        <a:xfrm>
          <a:off x="314325" y="82141017"/>
          <a:ext cx="85725" cy="15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3206"/>
    <xdr:sp macro="" textlink="">
      <xdr:nvSpPr>
        <xdr:cNvPr id="5557" name="Text Box 4">
          <a:extLst>
            <a:ext uri="{FF2B5EF4-FFF2-40B4-BE49-F238E27FC236}">
              <a16:creationId xmlns:a16="http://schemas.microsoft.com/office/drawing/2014/main" id="{A3A03561-29A4-4018-9B5D-A5E01AA285CB}"/>
            </a:ext>
          </a:extLst>
        </xdr:cNvPr>
        <xdr:cNvSpPr txBox="1">
          <a:spLocks noChangeArrowheads="1"/>
        </xdr:cNvSpPr>
      </xdr:nvSpPr>
      <xdr:spPr bwMode="auto">
        <a:xfrm>
          <a:off x="314325" y="82141017"/>
          <a:ext cx="85725" cy="15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3207"/>
    <xdr:sp macro="" textlink="">
      <xdr:nvSpPr>
        <xdr:cNvPr id="5558" name="Text Box 4">
          <a:extLst>
            <a:ext uri="{FF2B5EF4-FFF2-40B4-BE49-F238E27FC236}">
              <a16:creationId xmlns:a16="http://schemas.microsoft.com/office/drawing/2014/main" id="{B069A13D-BE31-43CE-9580-5E54879711D6}"/>
            </a:ext>
          </a:extLst>
        </xdr:cNvPr>
        <xdr:cNvSpPr txBox="1">
          <a:spLocks noChangeArrowheads="1"/>
        </xdr:cNvSpPr>
      </xdr:nvSpPr>
      <xdr:spPr bwMode="auto">
        <a:xfrm>
          <a:off x="314325" y="82141017"/>
          <a:ext cx="85725" cy="1532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53207"/>
    <xdr:sp macro="" textlink="">
      <xdr:nvSpPr>
        <xdr:cNvPr id="5559" name="Text Box 4">
          <a:extLst>
            <a:ext uri="{FF2B5EF4-FFF2-40B4-BE49-F238E27FC236}">
              <a16:creationId xmlns:a16="http://schemas.microsoft.com/office/drawing/2014/main" id="{8526AC97-D03D-40E2-9343-6FC435B86BE3}"/>
            </a:ext>
          </a:extLst>
        </xdr:cNvPr>
        <xdr:cNvSpPr txBox="1">
          <a:spLocks noChangeArrowheads="1"/>
        </xdr:cNvSpPr>
      </xdr:nvSpPr>
      <xdr:spPr bwMode="auto">
        <a:xfrm>
          <a:off x="314325" y="82141017"/>
          <a:ext cx="85725" cy="1532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4974"/>
    <xdr:sp macro="" textlink="">
      <xdr:nvSpPr>
        <xdr:cNvPr id="5560" name="Text Box 4">
          <a:extLst>
            <a:ext uri="{FF2B5EF4-FFF2-40B4-BE49-F238E27FC236}">
              <a16:creationId xmlns:a16="http://schemas.microsoft.com/office/drawing/2014/main" id="{CD4EEE20-CBC7-4FC2-B7EF-73FD96A59936}"/>
            </a:ext>
          </a:extLst>
        </xdr:cNvPr>
        <xdr:cNvSpPr txBox="1">
          <a:spLocks noChangeArrowheads="1"/>
        </xdr:cNvSpPr>
      </xdr:nvSpPr>
      <xdr:spPr bwMode="auto">
        <a:xfrm>
          <a:off x="314325" y="82141017"/>
          <a:ext cx="85725" cy="164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4974"/>
    <xdr:sp macro="" textlink="">
      <xdr:nvSpPr>
        <xdr:cNvPr id="5561" name="Text Box 4">
          <a:extLst>
            <a:ext uri="{FF2B5EF4-FFF2-40B4-BE49-F238E27FC236}">
              <a16:creationId xmlns:a16="http://schemas.microsoft.com/office/drawing/2014/main" id="{79E42A67-D822-4AE8-A193-F06E0DEBE71A}"/>
            </a:ext>
          </a:extLst>
        </xdr:cNvPr>
        <xdr:cNvSpPr txBox="1">
          <a:spLocks noChangeArrowheads="1"/>
        </xdr:cNvSpPr>
      </xdr:nvSpPr>
      <xdr:spPr bwMode="auto">
        <a:xfrm>
          <a:off x="314325" y="82141017"/>
          <a:ext cx="85725" cy="164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1051"/>
    <xdr:sp macro="" textlink="">
      <xdr:nvSpPr>
        <xdr:cNvPr id="5562" name="Text Box 4">
          <a:extLst>
            <a:ext uri="{FF2B5EF4-FFF2-40B4-BE49-F238E27FC236}">
              <a16:creationId xmlns:a16="http://schemas.microsoft.com/office/drawing/2014/main" id="{ACAB471D-46D6-4D48-B378-58E686860340}"/>
            </a:ext>
          </a:extLst>
        </xdr:cNvPr>
        <xdr:cNvSpPr txBox="1">
          <a:spLocks noChangeArrowheads="1"/>
        </xdr:cNvSpPr>
      </xdr:nvSpPr>
      <xdr:spPr bwMode="auto">
        <a:xfrm>
          <a:off x="314325" y="82141017"/>
          <a:ext cx="85725" cy="16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0</xdr:rowOff>
    </xdr:from>
    <xdr:ext cx="85725" cy="161051"/>
    <xdr:sp macro="" textlink="">
      <xdr:nvSpPr>
        <xdr:cNvPr id="5563" name="Text Box 4">
          <a:extLst>
            <a:ext uri="{FF2B5EF4-FFF2-40B4-BE49-F238E27FC236}">
              <a16:creationId xmlns:a16="http://schemas.microsoft.com/office/drawing/2014/main" id="{D4FE8754-3157-44AA-B851-375DD4B80653}"/>
            </a:ext>
          </a:extLst>
        </xdr:cNvPr>
        <xdr:cNvSpPr txBox="1">
          <a:spLocks noChangeArrowheads="1"/>
        </xdr:cNvSpPr>
      </xdr:nvSpPr>
      <xdr:spPr bwMode="auto">
        <a:xfrm>
          <a:off x="314325" y="82141017"/>
          <a:ext cx="85725" cy="16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5564" name="Text Box 4">
          <a:extLst>
            <a:ext uri="{FF2B5EF4-FFF2-40B4-BE49-F238E27FC236}">
              <a16:creationId xmlns:a16="http://schemas.microsoft.com/office/drawing/2014/main" id="{42C6C133-E0F3-480B-819A-1566F8CE82EE}"/>
            </a:ext>
          </a:extLst>
        </xdr:cNvPr>
        <xdr:cNvSpPr txBox="1">
          <a:spLocks noChangeArrowheads="1"/>
        </xdr:cNvSpPr>
      </xdr:nvSpPr>
      <xdr:spPr bwMode="auto">
        <a:xfrm>
          <a:off x="314325" y="5502915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5565" name="Text Box 4">
          <a:extLst>
            <a:ext uri="{FF2B5EF4-FFF2-40B4-BE49-F238E27FC236}">
              <a16:creationId xmlns:a16="http://schemas.microsoft.com/office/drawing/2014/main" id="{B156D207-FB2D-4324-978A-BB0C207A5F34}"/>
            </a:ext>
          </a:extLst>
        </xdr:cNvPr>
        <xdr:cNvSpPr txBox="1">
          <a:spLocks noChangeArrowheads="1"/>
        </xdr:cNvSpPr>
      </xdr:nvSpPr>
      <xdr:spPr bwMode="auto">
        <a:xfrm>
          <a:off x="314325" y="5502915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92</xdr:row>
      <xdr:rowOff>428625</xdr:rowOff>
    </xdr:from>
    <xdr:ext cx="85725" cy="150329"/>
    <xdr:sp macro="" textlink="">
      <xdr:nvSpPr>
        <xdr:cNvPr id="5566" name="Text Box 4">
          <a:extLst>
            <a:ext uri="{FF2B5EF4-FFF2-40B4-BE49-F238E27FC236}">
              <a16:creationId xmlns:a16="http://schemas.microsoft.com/office/drawing/2014/main" id="{342210A3-6E90-40D8-B457-2B8067D4E1D0}"/>
            </a:ext>
          </a:extLst>
        </xdr:cNvPr>
        <xdr:cNvSpPr txBox="1">
          <a:spLocks noChangeArrowheads="1"/>
        </xdr:cNvSpPr>
      </xdr:nvSpPr>
      <xdr:spPr bwMode="auto">
        <a:xfrm>
          <a:off x="314325" y="4966803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567" name="Text Box 4">
          <a:extLst>
            <a:ext uri="{FF2B5EF4-FFF2-40B4-BE49-F238E27FC236}">
              <a16:creationId xmlns:a16="http://schemas.microsoft.com/office/drawing/2014/main" id="{4F84AB49-DEC9-4E19-A821-9FE3D6E55878}"/>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568" name="Text Box 6">
          <a:extLst>
            <a:ext uri="{FF2B5EF4-FFF2-40B4-BE49-F238E27FC236}">
              <a16:creationId xmlns:a16="http://schemas.microsoft.com/office/drawing/2014/main" id="{F75480D1-25C6-44F1-B9DE-A80A13F1D2F2}"/>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69" name="Text Box 4">
          <a:extLst>
            <a:ext uri="{FF2B5EF4-FFF2-40B4-BE49-F238E27FC236}">
              <a16:creationId xmlns:a16="http://schemas.microsoft.com/office/drawing/2014/main" id="{6BBF1D5A-84A5-4D25-BD43-5BABAD3AAB83}"/>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0" name="Text Box 6">
          <a:extLst>
            <a:ext uri="{FF2B5EF4-FFF2-40B4-BE49-F238E27FC236}">
              <a16:creationId xmlns:a16="http://schemas.microsoft.com/office/drawing/2014/main" id="{1A59784F-CC60-4FD4-B1A7-0968D9625C34}"/>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1" name="Text Box 4">
          <a:extLst>
            <a:ext uri="{FF2B5EF4-FFF2-40B4-BE49-F238E27FC236}">
              <a16:creationId xmlns:a16="http://schemas.microsoft.com/office/drawing/2014/main" id="{CA384E84-0831-4851-9AF2-E596A3B4073C}"/>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2" name="Text Box 6">
          <a:extLst>
            <a:ext uri="{FF2B5EF4-FFF2-40B4-BE49-F238E27FC236}">
              <a16:creationId xmlns:a16="http://schemas.microsoft.com/office/drawing/2014/main" id="{2511514E-AF54-4F54-B237-8850C935B8F1}"/>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3" name="Text Box 4">
          <a:extLst>
            <a:ext uri="{FF2B5EF4-FFF2-40B4-BE49-F238E27FC236}">
              <a16:creationId xmlns:a16="http://schemas.microsoft.com/office/drawing/2014/main" id="{68334873-CB00-45CB-84B7-67284246090D}"/>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4" name="Text Box 6">
          <a:extLst>
            <a:ext uri="{FF2B5EF4-FFF2-40B4-BE49-F238E27FC236}">
              <a16:creationId xmlns:a16="http://schemas.microsoft.com/office/drawing/2014/main" id="{D13D4041-6B42-4795-AEA8-88A146B1427B}"/>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575" name="Text Box 4">
          <a:extLst>
            <a:ext uri="{FF2B5EF4-FFF2-40B4-BE49-F238E27FC236}">
              <a16:creationId xmlns:a16="http://schemas.microsoft.com/office/drawing/2014/main" id="{AE3EDF4F-5422-4F29-B975-404D72859FEE}"/>
            </a:ext>
          </a:extLst>
        </xdr:cNvPr>
        <xdr:cNvSpPr txBox="1">
          <a:spLocks noChangeArrowheads="1"/>
        </xdr:cNvSpPr>
      </xdr:nvSpPr>
      <xdr:spPr bwMode="auto">
        <a:xfrm>
          <a:off x="259919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576" name="Text Box 6">
          <a:extLst>
            <a:ext uri="{FF2B5EF4-FFF2-40B4-BE49-F238E27FC236}">
              <a16:creationId xmlns:a16="http://schemas.microsoft.com/office/drawing/2014/main" id="{F13E22AD-8CEE-446F-A717-E8E2C62BE0EB}"/>
            </a:ext>
          </a:extLst>
        </xdr:cNvPr>
        <xdr:cNvSpPr txBox="1">
          <a:spLocks noChangeArrowheads="1"/>
        </xdr:cNvSpPr>
      </xdr:nvSpPr>
      <xdr:spPr bwMode="auto">
        <a:xfrm>
          <a:off x="259919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7" name="Text Box 4">
          <a:extLst>
            <a:ext uri="{FF2B5EF4-FFF2-40B4-BE49-F238E27FC236}">
              <a16:creationId xmlns:a16="http://schemas.microsoft.com/office/drawing/2014/main" id="{369D76E4-1B4E-420E-9BB1-2E80FD776729}"/>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578" name="Text Box 6">
          <a:extLst>
            <a:ext uri="{FF2B5EF4-FFF2-40B4-BE49-F238E27FC236}">
              <a16:creationId xmlns:a16="http://schemas.microsoft.com/office/drawing/2014/main" id="{601D65A0-2145-4B86-B068-99466F5A0925}"/>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579" name="Text Box 4">
          <a:extLst>
            <a:ext uri="{FF2B5EF4-FFF2-40B4-BE49-F238E27FC236}">
              <a16:creationId xmlns:a16="http://schemas.microsoft.com/office/drawing/2014/main" id="{B21390E6-F387-4031-8371-A465036248BA}"/>
            </a:ext>
          </a:extLst>
        </xdr:cNvPr>
        <xdr:cNvSpPr txBox="1">
          <a:spLocks noChangeArrowheads="1"/>
        </xdr:cNvSpPr>
      </xdr:nvSpPr>
      <xdr:spPr bwMode="auto">
        <a:xfrm>
          <a:off x="0"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580" name="Text Box 6">
          <a:extLst>
            <a:ext uri="{FF2B5EF4-FFF2-40B4-BE49-F238E27FC236}">
              <a16:creationId xmlns:a16="http://schemas.microsoft.com/office/drawing/2014/main" id="{4346D990-0E49-40CC-81BE-8FE874F49A9E}"/>
            </a:ext>
          </a:extLst>
        </xdr:cNvPr>
        <xdr:cNvSpPr txBox="1">
          <a:spLocks noChangeArrowheads="1"/>
        </xdr:cNvSpPr>
      </xdr:nvSpPr>
      <xdr:spPr bwMode="auto">
        <a:xfrm>
          <a:off x="0"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5581" name="Text Box 6">
          <a:extLst>
            <a:ext uri="{FF2B5EF4-FFF2-40B4-BE49-F238E27FC236}">
              <a16:creationId xmlns:a16="http://schemas.microsoft.com/office/drawing/2014/main" id="{18C06576-0053-4C62-9044-70B14FAFE7B6}"/>
            </a:ext>
          </a:extLst>
        </xdr:cNvPr>
        <xdr:cNvSpPr txBox="1">
          <a:spLocks noChangeArrowheads="1"/>
        </xdr:cNvSpPr>
      </xdr:nvSpPr>
      <xdr:spPr bwMode="auto">
        <a:xfrm>
          <a:off x="4165169"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5582" name="Text Box 4">
          <a:extLst>
            <a:ext uri="{FF2B5EF4-FFF2-40B4-BE49-F238E27FC236}">
              <a16:creationId xmlns:a16="http://schemas.microsoft.com/office/drawing/2014/main" id="{2AD6139F-ECE5-4052-8E6C-FB4622FEF5D4}"/>
            </a:ext>
          </a:extLst>
        </xdr:cNvPr>
        <xdr:cNvSpPr txBox="1">
          <a:spLocks noChangeArrowheads="1"/>
        </xdr:cNvSpPr>
      </xdr:nvSpPr>
      <xdr:spPr bwMode="auto">
        <a:xfrm>
          <a:off x="1210805" y="5235521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5583" name="Text Box 6">
          <a:extLst>
            <a:ext uri="{FF2B5EF4-FFF2-40B4-BE49-F238E27FC236}">
              <a16:creationId xmlns:a16="http://schemas.microsoft.com/office/drawing/2014/main" id="{2C261191-DCC0-44EC-A654-0DED11F18515}"/>
            </a:ext>
          </a:extLst>
        </xdr:cNvPr>
        <xdr:cNvSpPr txBox="1">
          <a:spLocks noChangeArrowheads="1"/>
        </xdr:cNvSpPr>
      </xdr:nvSpPr>
      <xdr:spPr bwMode="auto">
        <a:xfrm>
          <a:off x="1210805" y="5235521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584" name="Text Box 6">
          <a:extLst>
            <a:ext uri="{FF2B5EF4-FFF2-40B4-BE49-F238E27FC236}">
              <a16:creationId xmlns:a16="http://schemas.microsoft.com/office/drawing/2014/main" id="{371D2764-06D8-491A-B55E-CDE4FD20325E}"/>
            </a:ext>
          </a:extLst>
        </xdr:cNvPr>
        <xdr:cNvSpPr txBox="1">
          <a:spLocks noChangeArrowheads="1"/>
        </xdr:cNvSpPr>
      </xdr:nvSpPr>
      <xdr:spPr bwMode="auto">
        <a:xfrm>
          <a:off x="121080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5585" name="Text Box 4">
          <a:extLst>
            <a:ext uri="{FF2B5EF4-FFF2-40B4-BE49-F238E27FC236}">
              <a16:creationId xmlns:a16="http://schemas.microsoft.com/office/drawing/2014/main" id="{741EA613-7C43-492D-AF28-13239DEF5BA9}"/>
            </a:ext>
          </a:extLst>
        </xdr:cNvPr>
        <xdr:cNvSpPr txBox="1">
          <a:spLocks noChangeArrowheads="1"/>
        </xdr:cNvSpPr>
      </xdr:nvSpPr>
      <xdr:spPr bwMode="auto">
        <a:xfrm>
          <a:off x="1210805" y="5235521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5586" name="Text Box 6">
          <a:extLst>
            <a:ext uri="{FF2B5EF4-FFF2-40B4-BE49-F238E27FC236}">
              <a16:creationId xmlns:a16="http://schemas.microsoft.com/office/drawing/2014/main" id="{C09CD481-DCE9-4868-B554-30441583B343}"/>
            </a:ext>
          </a:extLst>
        </xdr:cNvPr>
        <xdr:cNvSpPr txBox="1">
          <a:spLocks noChangeArrowheads="1"/>
        </xdr:cNvSpPr>
      </xdr:nvSpPr>
      <xdr:spPr bwMode="auto">
        <a:xfrm>
          <a:off x="1210805" y="5235521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587" name="Text Box 4">
          <a:extLst>
            <a:ext uri="{FF2B5EF4-FFF2-40B4-BE49-F238E27FC236}">
              <a16:creationId xmlns:a16="http://schemas.microsoft.com/office/drawing/2014/main" id="{237AF16B-B5D1-4D31-B6AC-ECB11481F67C}"/>
            </a:ext>
          </a:extLst>
        </xdr:cNvPr>
        <xdr:cNvSpPr txBox="1">
          <a:spLocks noChangeArrowheads="1"/>
        </xdr:cNvSpPr>
      </xdr:nvSpPr>
      <xdr:spPr bwMode="auto">
        <a:xfrm>
          <a:off x="121080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588" name="Text Box 6">
          <a:extLst>
            <a:ext uri="{FF2B5EF4-FFF2-40B4-BE49-F238E27FC236}">
              <a16:creationId xmlns:a16="http://schemas.microsoft.com/office/drawing/2014/main" id="{97EAEDFB-717F-491A-BA9E-F3F437D73961}"/>
            </a:ext>
          </a:extLst>
        </xdr:cNvPr>
        <xdr:cNvSpPr txBox="1">
          <a:spLocks noChangeArrowheads="1"/>
        </xdr:cNvSpPr>
      </xdr:nvSpPr>
      <xdr:spPr bwMode="auto">
        <a:xfrm>
          <a:off x="121080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107</xdr:row>
      <xdr:rowOff>171450</xdr:rowOff>
    </xdr:from>
    <xdr:ext cx="85725" cy="675153"/>
    <xdr:sp macro="" textlink="">
      <xdr:nvSpPr>
        <xdr:cNvPr id="5589" name="Text Box 4">
          <a:extLst>
            <a:ext uri="{FF2B5EF4-FFF2-40B4-BE49-F238E27FC236}">
              <a16:creationId xmlns:a16="http://schemas.microsoft.com/office/drawing/2014/main" id="{5082F221-D366-4110-B829-9847416C16B0}"/>
            </a:ext>
          </a:extLst>
        </xdr:cNvPr>
        <xdr:cNvSpPr txBox="1">
          <a:spLocks noChangeArrowheads="1"/>
        </xdr:cNvSpPr>
      </xdr:nvSpPr>
      <xdr:spPr bwMode="auto">
        <a:xfrm>
          <a:off x="2627770" y="525266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5153"/>
    <xdr:sp macro="" textlink="">
      <xdr:nvSpPr>
        <xdr:cNvPr id="5590" name="Text Box 6">
          <a:extLst>
            <a:ext uri="{FF2B5EF4-FFF2-40B4-BE49-F238E27FC236}">
              <a16:creationId xmlns:a16="http://schemas.microsoft.com/office/drawing/2014/main" id="{414DA69C-5C1E-468A-AAD3-CBC4B596AB8D}"/>
            </a:ext>
          </a:extLst>
        </xdr:cNvPr>
        <xdr:cNvSpPr txBox="1">
          <a:spLocks noChangeArrowheads="1"/>
        </xdr:cNvSpPr>
      </xdr:nvSpPr>
      <xdr:spPr bwMode="auto">
        <a:xfrm>
          <a:off x="259919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591" name="Text Box 4">
          <a:extLst>
            <a:ext uri="{FF2B5EF4-FFF2-40B4-BE49-F238E27FC236}">
              <a16:creationId xmlns:a16="http://schemas.microsoft.com/office/drawing/2014/main" id="{4281F69F-EFCB-446F-9297-725358EA87C4}"/>
            </a:ext>
          </a:extLst>
        </xdr:cNvPr>
        <xdr:cNvSpPr txBox="1">
          <a:spLocks noChangeArrowheads="1"/>
        </xdr:cNvSpPr>
      </xdr:nvSpPr>
      <xdr:spPr bwMode="auto">
        <a:xfrm>
          <a:off x="121080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592" name="Text Box 6">
          <a:extLst>
            <a:ext uri="{FF2B5EF4-FFF2-40B4-BE49-F238E27FC236}">
              <a16:creationId xmlns:a16="http://schemas.microsoft.com/office/drawing/2014/main" id="{07C1CEEC-DE5E-4C5E-B6A9-690D0A287D39}"/>
            </a:ext>
          </a:extLst>
        </xdr:cNvPr>
        <xdr:cNvSpPr txBox="1">
          <a:spLocks noChangeArrowheads="1"/>
        </xdr:cNvSpPr>
      </xdr:nvSpPr>
      <xdr:spPr bwMode="auto">
        <a:xfrm>
          <a:off x="1210805"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5593" name="Text Box 4">
          <a:extLst>
            <a:ext uri="{FF2B5EF4-FFF2-40B4-BE49-F238E27FC236}">
              <a16:creationId xmlns:a16="http://schemas.microsoft.com/office/drawing/2014/main" id="{6A447055-5D3E-4F81-ACCC-81504FC2D3A6}"/>
            </a:ext>
          </a:extLst>
        </xdr:cNvPr>
        <xdr:cNvSpPr txBox="1">
          <a:spLocks noChangeArrowheads="1"/>
        </xdr:cNvSpPr>
      </xdr:nvSpPr>
      <xdr:spPr bwMode="auto">
        <a:xfrm>
          <a:off x="0"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5594" name="Text Box 6">
          <a:extLst>
            <a:ext uri="{FF2B5EF4-FFF2-40B4-BE49-F238E27FC236}">
              <a16:creationId xmlns:a16="http://schemas.microsoft.com/office/drawing/2014/main" id="{8C3711B8-A5A6-43F5-9D19-D51817468A7E}"/>
            </a:ext>
          </a:extLst>
        </xdr:cNvPr>
        <xdr:cNvSpPr txBox="1">
          <a:spLocks noChangeArrowheads="1"/>
        </xdr:cNvSpPr>
      </xdr:nvSpPr>
      <xdr:spPr bwMode="auto">
        <a:xfrm>
          <a:off x="0" y="5235521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595" name="Text Box 4">
          <a:extLst>
            <a:ext uri="{FF2B5EF4-FFF2-40B4-BE49-F238E27FC236}">
              <a16:creationId xmlns:a16="http://schemas.microsoft.com/office/drawing/2014/main" id="{1BAE7345-62E1-46B0-BB41-5319A681BA79}"/>
            </a:ext>
          </a:extLst>
        </xdr:cNvPr>
        <xdr:cNvSpPr txBox="1">
          <a:spLocks noChangeArrowheads="1"/>
        </xdr:cNvSpPr>
      </xdr:nvSpPr>
      <xdr:spPr bwMode="auto">
        <a:xfrm>
          <a:off x="314325" y="5053254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596" name="Text Box 4">
          <a:extLst>
            <a:ext uri="{FF2B5EF4-FFF2-40B4-BE49-F238E27FC236}">
              <a16:creationId xmlns:a16="http://schemas.microsoft.com/office/drawing/2014/main" id="{6E093024-B5DC-41D7-9DF4-D3ED95CB1051}"/>
            </a:ext>
          </a:extLst>
        </xdr:cNvPr>
        <xdr:cNvSpPr txBox="1">
          <a:spLocks noChangeArrowheads="1"/>
        </xdr:cNvSpPr>
      </xdr:nvSpPr>
      <xdr:spPr bwMode="auto">
        <a:xfrm>
          <a:off x="4165169" y="5235521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597" name="Text Box 6">
          <a:extLst>
            <a:ext uri="{FF2B5EF4-FFF2-40B4-BE49-F238E27FC236}">
              <a16:creationId xmlns:a16="http://schemas.microsoft.com/office/drawing/2014/main" id="{962F6D8F-E3C1-4C1E-BB2C-1266EA83A7DE}"/>
            </a:ext>
          </a:extLst>
        </xdr:cNvPr>
        <xdr:cNvSpPr txBox="1">
          <a:spLocks noChangeArrowheads="1"/>
        </xdr:cNvSpPr>
      </xdr:nvSpPr>
      <xdr:spPr bwMode="auto">
        <a:xfrm>
          <a:off x="4165169" y="5235521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598" name="Text Box 6">
          <a:extLst>
            <a:ext uri="{FF2B5EF4-FFF2-40B4-BE49-F238E27FC236}">
              <a16:creationId xmlns:a16="http://schemas.microsoft.com/office/drawing/2014/main" id="{6DEE9DC4-D6C5-45B6-8F2C-B6784166093B}"/>
            </a:ext>
          </a:extLst>
        </xdr:cNvPr>
        <xdr:cNvSpPr txBox="1">
          <a:spLocks noChangeArrowheads="1"/>
        </xdr:cNvSpPr>
      </xdr:nvSpPr>
      <xdr:spPr bwMode="auto">
        <a:xfrm>
          <a:off x="121080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5599" name="Text Box 4">
          <a:extLst>
            <a:ext uri="{FF2B5EF4-FFF2-40B4-BE49-F238E27FC236}">
              <a16:creationId xmlns:a16="http://schemas.microsoft.com/office/drawing/2014/main" id="{F858C194-7677-49BA-AFB0-33D0FA5C9B64}"/>
            </a:ext>
          </a:extLst>
        </xdr:cNvPr>
        <xdr:cNvSpPr txBox="1">
          <a:spLocks noChangeArrowheads="1"/>
        </xdr:cNvSpPr>
      </xdr:nvSpPr>
      <xdr:spPr bwMode="auto">
        <a:xfrm>
          <a:off x="1210805" y="5376781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5600" name="Text Box 6">
          <a:extLst>
            <a:ext uri="{FF2B5EF4-FFF2-40B4-BE49-F238E27FC236}">
              <a16:creationId xmlns:a16="http://schemas.microsoft.com/office/drawing/2014/main" id="{E068D364-64ED-4938-A814-32CA1706E982}"/>
            </a:ext>
          </a:extLst>
        </xdr:cNvPr>
        <xdr:cNvSpPr txBox="1">
          <a:spLocks noChangeArrowheads="1"/>
        </xdr:cNvSpPr>
      </xdr:nvSpPr>
      <xdr:spPr bwMode="auto">
        <a:xfrm>
          <a:off x="1210805" y="5376781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01" name="Text Box 4">
          <a:extLst>
            <a:ext uri="{FF2B5EF4-FFF2-40B4-BE49-F238E27FC236}">
              <a16:creationId xmlns:a16="http://schemas.microsoft.com/office/drawing/2014/main" id="{D2F1F009-2305-4617-A405-8153E632B166}"/>
            </a:ext>
          </a:extLst>
        </xdr:cNvPr>
        <xdr:cNvSpPr txBox="1">
          <a:spLocks noChangeArrowheads="1"/>
        </xdr:cNvSpPr>
      </xdr:nvSpPr>
      <xdr:spPr bwMode="auto">
        <a:xfrm>
          <a:off x="121080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02" name="Text Box 6">
          <a:extLst>
            <a:ext uri="{FF2B5EF4-FFF2-40B4-BE49-F238E27FC236}">
              <a16:creationId xmlns:a16="http://schemas.microsoft.com/office/drawing/2014/main" id="{62A406D0-57AC-424E-9683-5A2CC59B72E0}"/>
            </a:ext>
          </a:extLst>
        </xdr:cNvPr>
        <xdr:cNvSpPr txBox="1">
          <a:spLocks noChangeArrowheads="1"/>
        </xdr:cNvSpPr>
      </xdr:nvSpPr>
      <xdr:spPr bwMode="auto">
        <a:xfrm>
          <a:off x="121080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5603" name="Text Box 4">
          <a:extLst>
            <a:ext uri="{FF2B5EF4-FFF2-40B4-BE49-F238E27FC236}">
              <a16:creationId xmlns:a16="http://schemas.microsoft.com/office/drawing/2014/main" id="{F975A95C-06D9-4675-A14D-CFD455CC3E2E}"/>
            </a:ext>
          </a:extLst>
        </xdr:cNvPr>
        <xdr:cNvSpPr txBox="1">
          <a:spLocks noChangeArrowheads="1"/>
        </xdr:cNvSpPr>
      </xdr:nvSpPr>
      <xdr:spPr bwMode="auto">
        <a:xfrm>
          <a:off x="259919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5604" name="Text Box 6">
          <a:extLst>
            <a:ext uri="{FF2B5EF4-FFF2-40B4-BE49-F238E27FC236}">
              <a16:creationId xmlns:a16="http://schemas.microsoft.com/office/drawing/2014/main" id="{BD0C82A3-E9D9-45D1-8A33-A3E346647DA9}"/>
            </a:ext>
          </a:extLst>
        </xdr:cNvPr>
        <xdr:cNvSpPr txBox="1">
          <a:spLocks noChangeArrowheads="1"/>
        </xdr:cNvSpPr>
      </xdr:nvSpPr>
      <xdr:spPr bwMode="auto">
        <a:xfrm>
          <a:off x="259919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05" name="Text Box 4">
          <a:extLst>
            <a:ext uri="{FF2B5EF4-FFF2-40B4-BE49-F238E27FC236}">
              <a16:creationId xmlns:a16="http://schemas.microsoft.com/office/drawing/2014/main" id="{1E31F702-48B8-44CE-9C3B-23A3C0635159}"/>
            </a:ext>
          </a:extLst>
        </xdr:cNvPr>
        <xdr:cNvSpPr txBox="1">
          <a:spLocks noChangeArrowheads="1"/>
        </xdr:cNvSpPr>
      </xdr:nvSpPr>
      <xdr:spPr bwMode="auto">
        <a:xfrm>
          <a:off x="121080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06" name="Text Box 6">
          <a:extLst>
            <a:ext uri="{FF2B5EF4-FFF2-40B4-BE49-F238E27FC236}">
              <a16:creationId xmlns:a16="http://schemas.microsoft.com/office/drawing/2014/main" id="{810C7E90-EF50-43EB-B569-E4F1AB6BA7C4}"/>
            </a:ext>
          </a:extLst>
        </xdr:cNvPr>
        <xdr:cNvSpPr txBox="1">
          <a:spLocks noChangeArrowheads="1"/>
        </xdr:cNvSpPr>
      </xdr:nvSpPr>
      <xdr:spPr bwMode="auto">
        <a:xfrm>
          <a:off x="1210805"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5607" name="Text Box 4">
          <a:extLst>
            <a:ext uri="{FF2B5EF4-FFF2-40B4-BE49-F238E27FC236}">
              <a16:creationId xmlns:a16="http://schemas.microsoft.com/office/drawing/2014/main" id="{20D8A84C-ACC2-485F-9D6B-1186EDAC5670}"/>
            </a:ext>
          </a:extLst>
        </xdr:cNvPr>
        <xdr:cNvSpPr txBox="1">
          <a:spLocks noChangeArrowheads="1"/>
        </xdr:cNvSpPr>
      </xdr:nvSpPr>
      <xdr:spPr bwMode="auto">
        <a:xfrm>
          <a:off x="0"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5608" name="Text Box 6">
          <a:extLst>
            <a:ext uri="{FF2B5EF4-FFF2-40B4-BE49-F238E27FC236}">
              <a16:creationId xmlns:a16="http://schemas.microsoft.com/office/drawing/2014/main" id="{961191A4-3A34-4D7C-B3F9-7326FB4405C7}"/>
            </a:ext>
          </a:extLst>
        </xdr:cNvPr>
        <xdr:cNvSpPr txBox="1">
          <a:spLocks noChangeArrowheads="1"/>
        </xdr:cNvSpPr>
      </xdr:nvSpPr>
      <xdr:spPr bwMode="auto">
        <a:xfrm>
          <a:off x="0" y="5376781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09" name="Text Box 4">
          <a:extLst>
            <a:ext uri="{FF2B5EF4-FFF2-40B4-BE49-F238E27FC236}">
              <a16:creationId xmlns:a16="http://schemas.microsoft.com/office/drawing/2014/main" id="{6098FB75-7BDE-407C-8421-F0B8060B7168}"/>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10" name="Text Box 6">
          <a:extLst>
            <a:ext uri="{FF2B5EF4-FFF2-40B4-BE49-F238E27FC236}">
              <a16:creationId xmlns:a16="http://schemas.microsoft.com/office/drawing/2014/main" id="{6BF55C95-97A4-4641-B364-4DFC68F34357}"/>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611" name="Text Box 4">
          <a:extLst>
            <a:ext uri="{FF2B5EF4-FFF2-40B4-BE49-F238E27FC236}">
              <a16:creationId xmlns:a16="http://schemas.microsoft.com/office/drawing/2014/main" id="{7B11C17A-7CD2-46AC-A08A-1DE9B80A9795}"/>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612" name="Text Box 6">
          <a:extLst>
            <a:ext uri="{FF2B5EF4-FFF2-40B4-BE49-F238E27FC236}">
              <a16:creationId xmlns:a16="http://schemas.microsoft.com/office/drawing/2014/main" id="{0D5AB312-16CA-45DE-9547-F128FE9B3935}"/>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613" name="Text Box 4">
          <a:extLst>
            <a:ext uri="{FF2B5EF4-FFF2-40B4-BE49-F238E27FC236}">
              <a16:creationId xmlns:a16="http://schemas.microsoft.com/office/drawing/2014/main" id="{F42F92E2-88B9-4115-A604-53CF94396F6F}"/>
            </a:ext>
          </a:extLst>
        </xdr:cNvPr>
        <xdr:cNvSpPr txBox="1">
          <a:spLocks noChangeArrowheads="1"/>
        </xdr:cNvSpPr>
      </xdr:nvSpPr>
      <xdr:spPr bwMode="auto">
        <a:xfrm>
          <a:off x="1210805" y="53767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614" name="Text Box 6">
          <a:extLst>
            <a:ext uri="{FF2B5EF4-FFF2-40B4-BE49-F238E27FC236}">
              <a16:creationId xmlns:a16="http://schemas.microsoft.com/office/drawing/2014/main" id="{D66FDF92-83D1-499F-B067-8F0C1DEB50AC}"/>
            </a:ext>
          </a:extLst>
        </xdr:cNvPr>
        <xdr:cNvSpPr txBox="1">
          <a:spLocks noChangeArrowheads="1"/>
        </xdr:cNvSpPr>
      </xdr:nvSpPr>
      <xdr:spPr bwMode="auto">
        <a:xfrm>
          <a:off x="1210805" y="53767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15" name="Text Box 6">
          <a:extLst>
            <a:ext uri="{FF2B5EF4-FFF2-40B4-BE49-F238E27FC236}">
              <a16:creationId xmlns:a16="http://schemas.microsoft.com/office/drawing/2014/main" id="{9D5BFBA6-E2B9-4011-A0D2-90BAA06D6449}"/>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616" name="Text Box 4">
          <a:extLst>
            <a:ext uri="{FF2B5EF4-FFF2-40B4-BE49-F238E27FC236}">
              <a16:creationId xmlns:a16="http://schemas.microsoft.com/office/drawing/2014/main" id="{3C2085E9-42C9-4484-932D-8CEF086CBB5E}"/>
            </a:ext>
          </a:extLst>
        </xdr:cNvPr>
        <xdr:cNvSpPr txBox="1">
          <a:spLocks noChangeArrowheads="1"/>
        </xdr:cNvSpPr>
      </xdr:nvSpPr>
      <xdr:spPr bwMode="auto">
        <a:xfrm>
          <a:off x="1210805" y="53767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617" name="Text Box 6">
          <a:extLst>
            <a:ext uri="{FF2B5EF4-FFF2-40B4-BE49-F238E27FC236}">
              <a16:creationId xmlns:a16="http://schemas.microsoft.com/office/drawing/2014/main" id="{AD43BE98-13E3-4434-B8B4-7BCEA8780015}"/>
            </a:ext>
          </a:extLst>
        </xdr:cNvPr>
        <xdr:cNvSpPr txBox="1">
          <a:spLocks noChangeArrowheads="1"/>
        </xdr:cNvSpPr>
      </xdr:nvSpPr>
      <xdr:spPr bwMode="auto">
        <a:xfrm>
          <a:off x="1210805" y="53767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18" name="Text Box 4">
          <a:extLst>
            <a:ext uri="{FF2B5EF4-FFF2-40B4-BE49-F238E27FC236}">
              <a16:creationId xmlns:a16="http://schemas.microsoft.com/office/drawing/2014/main" id="{4C9C82D7-5EEC-4AD6-A999-C00C8178D4DF}"/>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19" name="Text Box 6">
          <a:extLst>
            <a:ext uri="{FF2B5EF4-FFF2-40B4-BE49-F238E27FC236}">
              <a16:creationId xmlns:a16="http://schemas.microsoft.com/office/drawing/2014/main" id="{142F6A77-719C-4019-8B0D-9A633D7F4CDD}"/>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620" name="Text Box 4">
          <a:extLst>
            <a:ext uri="{FF2B5EF4-FFF2-40B4-BE49-F238E27FC236}">
              <a16:creationId xmlns:a16="http://schemas.microsoft.com/office/drawing/2014/main" id="{A464099B-4DC4-42F1-8FA0-2E6E29449333}"/>
            </a:ext>
          </a:extLst>
        </xdr:cNvPr>
        <xdr:cNvSpPr txBox="1">
          <a:spLocks noChangeArrowheads="1"/>
        </xdr:cNvSpPr>
      </xdr:nvSpPr>
      <xdr:spPr bwMode="auto">
        <a:xfrm>
          <a:off x="259919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621" name="Text Box 6">
          <a:extLst>
            <a:ext uri="{FF2B5EF4-FFF2-40B4-BE49-F238E27FC236}">
              <a16:creationId xmlns:a16="http://schemas.microsoft.com/office/drawing/2014/main" id="{73BE2E2E-661F-4904-9065-4932F7D4E065}"/>
            </a:ext>
          </a:extLst>
        </xdr:cNvPr>
        <xdr:cNvSpPr txBox="1">
          <a:spLocks noChangeArrowheads="1"/>
        </xdr:cNvSpPr>
      </xdr:nvSpPr>
      <xdr:spPr bwMode="auto">
        <a:xfrm>
          <a:off x="259919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22" name="Text Box 4">
          <a:extLst>
            <a:ext uri="{FF2B5EF4-FFF2-40B4-BE49-F238E27FC236}">
              <a16:creationId xmlns:a16="http://schemas.microsoft.com/office/drawing/2014/main" id="{66FCA383-7F61-4771-97AC-7C4D97B9B852}"/>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23" name="Text Box 6">
          <a:extLst>
            <a:ext uri="{FF2B5EF4-FFF2-40B4-BE49-F238E27FC236}">
              <a16:creationId xmlns:a16="http://schemas.microsoft.com/office/drawing/2014/main" id="{824ADCBC-4E7B-4485-B606-52C1B856610F}"/>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624" name="Text Box 4">
          <a:extLst>
            <a:ext uri="{FF2B5EF4-FFF2-40B4-BE49-F238E27FC236}">
              <a16:creationId xmlns:a16="http://schemas.microsoft.com/office/drawing/2014/main" id="{889D32FC-F66B-4196-8560-D42BFF3FF38B}"/>
            </a:ext>
          </a:extLst>
        </xdr:cNvPr>
        <xdr:cNvSpPr txBox="1">
          <a:spLocks noChangeArrowheads="1"/>
        </xdr:cNvSpPr>
      </xdr:nvSpPr>
      <xdr:spPr bwMode="auto">
        <a:xfrm>
          <a:off x="0"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625" name="Text Box 6">
          <a:extLst>
            <a:ext uri="{FF2B5EF4-FFF2-40B4-BE49-F238E27FC236}">
              <a16:creationId xmlns:a16="http://schemas.microsoft.com/office/drawing/2014/main" id="{67A6D292-CBE6-454C-B485-C6D6436FE484}"/>
            </a:ext>
          </a:extLst>
        </xdr:cNvPr>
        <xdr:cNvSpPr txBox="1">
          <a:spLocks noChangeArrowheads="1"/>
        </xdr:cNvSpPr>
      </xdr:nvSpPr>
      <xdr:spPr bwMode="auto">
        <a:xfrm>
          <a:off x="0"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26" name="Text Box 4">
          <a:extLst>
            <a:ext uri="{FF2B5EF4-FFF2-40B4-BE49-F238E27FC236}">
              <a16:creationId xmlns:a16="http://schemas.microsoft.com/office/drawing/2014/main" id="{F88F1B61-0951-49C7-827A-296CFCAED11E}"/>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27" name="Text Box 6">
          <a:extLst>
            <a:ext uri="{FF2B5EF4-FFF2-40B4-BE49-F238E27FC236}">
              <a16:creationId xmlns:a16="http://schemas.microsoft.com/office/drawing/2014/main" id="{426F59EB-A810-493B-863C-412445E1EA8A}"/>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5628" name="Text Box 4">
          <a:extLst>
            <a:ext uri="{FF2B5EF4-FFF2-40B4-BE49-F238E27FC236}">
              <a16:creationId xmlns:a16="http://schemas.microsoft.com/office/drawing/2014/main" id="{7AF9DEBF-0B4D-4778-AF79-0AA56C8711CB}"/>
            </a:ext>
          </a:extLst>
        </xdr:cNvPr>
        <xdr:cNvSpPr txBox="1">
          <a:spLocks noChangeArrowheads="1"/>
        </xdr:cNvSpPr>
      </xdr:nvSpPr>
      <xdr:spPr bwMode="auto">
        <a:xfrm>
          <a:off x="314325" y="6159978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5629" name="Text Box 4">
          <a:extLst>
            <a:ext uri="{FF2B5EF4-FFF2-40B4-BE49-F238E27FC236}">
              <a16:creationId xmlns:a16="http://schemas.microsoft.com/office/drawing/2014/main" id="{A98530A0-915C-404D-B556-C277D2088102}"/>
            </a:ext>
          </a:extLst>
        </xdr:cNvPr>
        <xdr:cNvSpPr txBox="1">
          <a:spLocks noChangeArrowheads="1"/>
        </xdr:cNvSpPr>
      </xdr:nvSpPr>
      <xdr:spPr bwMode="auto">
        <a:xfrm>
          <a:off x="314325" y="6159978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121</xdr:row>
      <xdr:rowOff>428625</xdr:rowOff>
    </xdr:from>
    <xdr:ext cx="85725" cy="150329"/>
    <xdr:sp macro="" textlink="">
      <xdr:nvSpPr>
        <xdr:cNvPr id="5630" name="Text Box 4">
          <a:extLst>
            <a:ext uri="{FF2B5EF4-FFF2-40B4-BE49-F238E27FC236}">
              <a16:creationId xmlns:a16="http://schemas.microsoft.com/office/drawing/2014/main" id="{A3502D4D-498E-4725-868C-E565E552477B}"/>
            </a:ext>
          </a:extLst>
        </xdr:cNvPr>
        <xdr:cNvSpPr txBox="1">
          <a:spLocks noChangeArrowheads="1"/>
        </xdr:cNvSpPr>
      </xdr:nvSpPr>
      <xdr:spPr bwMode="auto">
        <a:xfrm>
          <a:off x="314325" y="5623866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631" name="Text Box 4">
          <a:extLst>
            <a:ext uri="{FF2B5EF4-FFF2-40B4-BE49-F238E27FC236}">
              <a16:creationId xmlns:a16="http://schemas.microsoft.com/office/drawing/2014/main" id="{4CBFCB69-85B0-4580-9C0C-875C7BDAE604}"/>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632" name="Text Box 6">
          <a:extLst>
            <a:ext uri="{FF2B5EF4-FFF2-40B4-BE49-F238E27FC236}">
              <a16:creationId xmlns:a16="http://schemas.microsoft.com/office/drawing/2014/main" id="{8A095946-1A8A-441E-8AE1-D1E0D924D17E}"/>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3" name="Text Box 4">
          <a:extLst>
            <a:ext uri="{FF2B5EF4-FFF2-40B4-BE49-F238E27FC236}">
              <a16:creationId xmlns:a16="http://schemas.microsoft.com/office/drawing/2014/main" id="{E9F9458E-8A29-4ADF-B15B-4C882DB8112B}"/>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4" name="Text Box 6">
          <a:extLst>
            <a:ext uri="{FF2B5EF4-FFF2-40B4-BE49-F238E27FC236}">
              <a16:creationId xmlns:a16="http://schemas.microsoft.com/office/drawing/2014/main" id="{EC3AF1E2-3199-4F10-99DD-69AD900ADA05}"/>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5" name="Text Box 4">
          <a:extLst>
            <a:ext uri="{FF2B5EF4-FFF2-40B4-BE49-F238E27FC236}">
              <a16:creationId xmlns:a16="http://schemas.microsoft.com/office/drawing/2014/main" id="{5FD3F288-B441-42AB-BD82-BE6C2BE19AA7}"/>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6" name="Text Box 6">
          <a:extLst>
            <a:ext uri="{FF2B5EF4-FFF2-40B4-BE49-F238E27FC236}">
              <a16:creationId xmlns:a16="http://schemas.microsoft.com/office/drawing/2014/main" id="{FECAA8EB-C8B8-4649-99F7-E58AAC9DD5D4}"/>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7" name="Text Box 4">
          <a:extLst>
            <a:ext uri="{FF2B5EF4-FFF2-40B4-BE49-F238E27FC236}">
              <a16:creationId xmlns:a16="http://schemas.microsoft.com/office/drawing/2014/main" id="{F70BC5F3-427E-4332-9F0D-AD12B4788C64}"/>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38" name="Text Box 6">
          <a:extLst>
            <a:ext uri="{FF2B5EF4-FFF2-40B4-BE49-F238E27FC236}">
              <a16:creationId xmlns:a16="http://schemas.microsoft.com/office/drawing/2014/main" id="{46DE855C-CD13-4185-9961-BDE2C7AA13F6}"/>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639" name="Text Box 4">
          <a:extLst>
            <a:ext uri="{FF2B5EF4-FFF2-40B4-BE49-F238E27FC236}">
              <a16:creationId xmlns:a16="http://schemas.microsoft.com/office/drawing/2014/main" id="{580856D8-07E8-4E71-9C6F-75D1DDE9FD8B}"/>
            </a:ext>
          </a:extLst>
        </xdr:cNvPr>
        <xdr:cNvSpPr txBox="1">
          <a:spLocks noChangeArrowheads="1"/>
        </xdr:cNvSpPr>
      </xdr:nvSpPr>
      <xdr:spPr bwMode="auto">
        <a:xfrm>
          <a:off x="259919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640" name="Text Box 6">
          <a:extLst>
            <a:ext uri="{FF2B5EF4-FFF2-40B4-BE49-F238E27FC236}">
              <a16:creationId xmlns:a16="http://schemas.microsoft.com/office/drawing/2014/main" id="{7AA50ED0-011D-4BEF-896B-5A985070F259}"/>
            </a:ext>
          </a:extLst>
        </xdr:cNvPr>
        <xdr:cNvSpPr txBox="1">
          <a:spLocks noChangeArrowheads="1"/>
        </xdr:cNvSpPr>
      </xdr:nvSpPr>
      <xdr:spPr bwMode="auto">
        <a:xfrm>
          <a:off x="259919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41" name="Text Box 4">
          <a:extLst>
            <a:ext uri="{FF2B5EF4-FFF2-40B4-BE49-F238E27FC236}">
              <a16:creationId xmlns:a16="http://schemas.microsoft.com/office/drawing/2014/main" id="{49B9CC2A-EA8D-48DF-BD32-A810CBBC4B99}"/>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42" name="Text Box 6">
          <a:extLst>
            <a:ext uri="{FF2B5EF4-FFF2-40B4-BE49-F238E27FC236}">
              <a16:creationId xmlns:a16="http://schemas.microsoft.com/office/drawing/2014/main" id="{77252CCB-0F41-46B5-A52D-1CFD16043696}"/>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643" name="Text Box 4">
          <a:extLst>
            <a:ext uri="{FF2B5EF4-FFF2-40B4-BE49-F238E27FC236}">
              <a16:creationId xmlns:a16="http://schemas.microsoft.com/office/drawing/2014/main" id="{38DD857C-CAE1-4212-9492-1FE43A34EE22}"/>
            </a:ext>
          </a:extLst>
        </xdr:cNvPr>
        <xdr:cNvSpPr txBox="1">
          <a:spLocks noChangeArrowheads="1"/>
        </xdr:cNvSpPr>
      </xdr:nvSpPr>
      <xdr:spPr bwMode="auto">
        <a:xfrm>
          <a:off x="0"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644" name="Text Box 6">
          <a:extLst>
            <a:ext uri="{FF2B5EF4-FFF2-40B4-BE49-F238E27FC236}">
              <a16:creationId xmlns:a16="http://schemas.microsoft.com/office/drawing/2014/main" id="{4D20194D-9261-45C8-A909-FE4E56F32698}"/>
            </a:ext>
          </a:extLst>
        </xdr:cNvPr>
        <xdr:cNvSpPr txBox="1">
          <a:spLocks noChangeArrowheads="1"/>
        </xdr:cNvSpPr>
      </xdr:nvSpPr>
      <xdr:spPr bwMode="auto">
        <a:xfrm>
          <a:off x="0"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5645" name="Text Box 6">
          <a:extLst>
            <a:ext uri="{FF2B5EF4-FFF2-40B4-BE49-F238E27FC236}">
              <a16:creationId xmlns:a16="http://schemas.microsoft.com/office/drawing/2014/main" id="{B31712A8-7FF8-44CF-8ACC-53335037A2E7}"/>
            </a:ext>
          </a:extLst>
        </xdr:cNvPr>
        <xdr:cNvSpPr txBox="1">
          <a:spLocks noChangeArrowheads="1"/>
        </xdr:cNvSpPr>
      </xdr:nvSpPr>
      <xdr:spPr bwMode="auto">
        <a:xfrm>
          <a:off x="4165169"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5646" name="Text Box 4">
          <a:extLst>
            <a:ext uri="{FF2B5EF4-FFF2-40B4-BE49-F238E27FC236}">
              <a16:creationId xmlns:a16="http://schemas.microsoft.com/office/drawing/2014/main" id="{7B18B1D9-C198-4039-91F1-68A3450FCA66}"/>
            </a:ext>
          </a:extLst>
        </xdr:cNvPr>
        <xdr:cNvSpPr txBox="1">
          <a:spLocks noChangeArrowheads="1"/>
        </xdr:cNvSpPr>
      </xdr:nvSpPr>
      <xdr:spPr bwMode="auto">
        <a:xfrm>
          <a:off x="1210805" y="589258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5647" name="Text Box 6">
          <a:extLst>
            <a:ext uri="{FF2B5EF4-FFF2-40B4-BE49-F238E27FC236}">
              <a16:creationId xmlns:a16="http://schemas.microsoft.com/office/drawing/2014/main" id="{3C5D150C-7482-4BDC-B344-8589CEE5ADD6}"/>
            </a:ext>
          </a:extLst>
        </xdr:cNvPr>
        <xdr:cNvSpPr txBox="1">
          <a:spLocks noChangeArrowheads="1"/>
        </xdr:cNvSpPr>
      </xdr:nvSpPr>
      <xdr:spPr bwMode="auto">
        <a:xfrm>
          <a:off x="1210805" y="589258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48" name="Text Box 6">
          <a:extLst>
            <a:ext uri="{FF2B5EF4-FFF2-40B4-BE49-F238E27FC236}">
              <a16:creationId xmlns:a16="http://schemas.microsoft.com/office/drawing/2014/main" id="{B37BB247-DF51-4C6F-91DA-B0CC43044F73}"/>
            </a:ext>
          </a:extLst>
        </xdr:cNvPr>
        <xdr:cNvSpPr txBox="1">
          <a:spLocks noChangeArrowheads="1"/>
        </xdr:cNvSpPr>
      </xdr:nvSpPr>
      <xdr:spPr bwMode="auto">
        <a:xfrm>
          <a:off x="121080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5649" name="Text Box 4">
          <a:extLst>
            <a:ext uri="{FF2B5EF4-FFF2-40B4-BE49-F238E27FC236}">
              <a16:creationId xmlns:a16="http://schemas.microsoft.com/office/drawing/2014/main" id="{3DEE76DF-8B65-4769-94D1-E92428DFF571}"/>
            </a:ext>
          </a:extLst>
        </xdr:cNvPr>
        <xdr:cNvSpPr txBox="1">
          <a:spLocks noChangeArrowheads="1"/>
        </xdr:cNvSpPr>
      </xdr:nvSpPr>
      <xdr:spPr bwMode="auto">
        <a:xfrm>
          <a:off x="1210805" y="589258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5650" name="Text Box 6">
          <a:extLst>
            <a:ext uri="{FF2B5EF4-FFF2-40B4-BE49-F238E27FC236}">
              <a16:creationId xmlns:a16="http://schemas.microsoft.com/office/drawing/2014/main" id="{F74D4061-6474-4EC2-9DF4-672F147776CA}"/>
            </a:ext>
          </a:extLst>
        </xdr:cNvPr>
        <xdr:cNvSpPr txBox="1">
          <a:spLocks noChangeArrowheads="1"/>
        </xdr:cNvSpPr>
      </xdr:nvSpPr>
      <xdr:spPr bwMode="auto">
        <a:xfrm>
          <a:off x="1210805" y="589258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51" name="Text Box 4">
          <a:extLst>
            <a:ext uri="{FF2B5EF4-FFF2-40B4-BE49-F238E27FC236}">
              <a16:creationId xmlns:a16="http://schemas.microsoft.com/office/drawing/2014/main" id="{F7EFA979-F1AC-4517-96AA-32A54E514372}"/>
            </a:ext>
          </a:extLst>
        </xdr:cNvPr>
        <xdr:cNvSpPr txBox="1">
          <a:spLocks noChangeArrowheads="1"/>
        </xdr:cNvSpPr>
      </xdr:nvSpPr>
      <xdr:spPr bwMode="auto">
        <a:xfrm>
          <a:off x="121080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52" name="Text Box 6">
          <a:extLst>
            <a:ext uri="{FF2B5EF4-FFF2-40B4-BE49-F238E27FC236}">
              <a16:creationId xmlns:a16="http://schemas.microsoft.com/office/drawing/2014/main" id="{0AE3D3DB-0BC4-4F30-9D88-FE0CEB5D317B}"/>
            </a:ext>
          </a:extLst>
        </xdr:cNvPr>
        <xdr:cNvSpPr txBox="1">
          <a:spLocks noChangeArrowheads="1"/>
        </xdr:cNvSpPr>
      </xdr:nvSpPr>
      <xdr:spPr bwMode="auto">
        <a:xfrm>
          <a:off x="121080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5653" name="Text Box 4">
          <a:extLst>
            <a:ext uri="{FF2B5EF4-FFF2-40B4-BE49-F238E27FC236}">
              <a16:creationId xmlns:a16="http://schemas.microsoft.com/office/drawing/2014/main" id="{4A612FE5-28E8-463E-AAE0-F34A4A4AC58A}"/>
            </a:ext>
          </a:extLst>
        </xdr:cNvPr>
        <xdr:cNvSpPr txBox="1">
          <a:spLocks noChangeArrowheads="1"/>
        </xdr:cNvSpPr>
      </xdr:nvSpPr>
      <xdr:spPr bwMode="auto">
        <a:xfrm>
          <a:off x="259919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5654" name="Text Box 6">
          <a:extLst>
            <a:ext uri="{FF2B5EF4-FFF2-40B4-BE49-F238E27FC236}">
              <a16:creationId xmlns:a16="http://schemas.microsoft.com/office/drawing/2014/main" id="{C967EE42-C8B0-4CBB-8478-9C022C2BC7F3}"/>
            </a:ext>
          </a:extLst>
        </xdr:cNvPr>
        <xdr:cNvSpPr txBox="1">
          <a:spLocks noChangeArrowheads="1"/>
        </xdr:cNvSpPr>
      </xdr:nvSpPr>
      <xdr:spPr bwMode="auto">
        <a:xfrm>
          <a:off x="259919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55" name="Text Box 4">
          <a:extLst>
            <a:ext uri="{FF2B5EF4-FFF2-40B4-BE49-F238E27FC236}">
              <a16:creationId xmlns:a16="http://schemas.microsoft.com/office/drawing/2014/main" id="{38BE447F-F7ED-49E0-81DB-3F78A9A16058}"/>
            </a:ext>
          </a:extLst>
        </xdr:cNvPr>
        <xdr:cNvSpPr txBox="1">
          <a:spLocks noChangeArrowheads="1"/>
        </xdr:cNvSpPr>
      </xdr:nvSpPr>
      <xdr:spPr bwMode="auto">
        <a:xfrm>
          <a:off x="121080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56" name="Text Box 6">
          <a:extLst>
            <a:ext uri="{FF2B5EF4-FFF2-40B4-BE49-F238E27FC236}">
              <a16:creationId xmlns:a16="http://schemas.microsoft.com/office/drawing/2014/main" id="{F0628E20-24DB-4ACE-97AE-D74D88ABD1CD}"/>
            </a:ext>
          </a:extLst>
        </xdr:cNvPr>
        <xdr:cNvSpPr txBox="1">
          <a:spLocks noChangeArrowheads="1"/>
        </xdr:cNvSpPr>
      </xdr:nvSpPr>
      <xdr:spPr bwMode="auto">
        <a:xfrm>
          <a:off x="1210805"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5657" name="Text Box 4">
          <a:extLst>
            <a:ext uri="{FF2B5EF4-FFF2-40B4-BE49-F238E27FC236}">
              <a16:creationId xmlns:a16="http://schemas.microsoft.com/office/drawing/2014/main" id="{075C21B5-9319-4246-9CAD-D29F09F725D0}"/>
            </a:ext>
          </a:extLst>
        </xdr:cNvPr>
        <xdr:cNvSpPr txBox="1">
          <a:spLocks noChangeArrowheads="1"/>
        </xdr:cNvSpPr>
      </xdr:nvSpPr>
      <xdr:spPr bwMode="auto">
        <a:xfrm>
          <a:off x="0"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5658" name="Text Box 6">
          <a:extLst>
            <a:ext uri="{FF2B5EF4-FFF2-40B4-BE49-F238E27FC236}">
              <a16:creationId xmlns:a16="http://schemas.microsoft.com/office/drawing/2014/main" id="{CC8AB99C-1B8B-4FB4-A4E5-5C8041B44D32}"/>
            </a:ext>
          </a:extLst>
        </xdr:cNvPr>
        <xdr:cNvSpPr txBox="1">
          <a:spLocks noChangeArrowheads="1"/>
        </xdr:cNvSpPr>
      </xdr:nvSpPr>
      <xdr:spPr bwMode="auto">
        <a:xfrm>
          <a:off x="0" y="589258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5659" name="Text Box 4">
          <a:extLst>
            <a:ext uri="{FF2B5EF4-FFF2-40B4-BE49-F238E27FC236}">
              <a16:creationId xmlns:a16="http://schemas.microsoft.com/office/drawing/2014/main" id="{E2659E51-0CF9-4DF8-B40E-2182590F0368}"/>
            </a:ext>
          </a:extLst>
        </xdr:cNvPr>
        <xdr:cNvSpPr txBox="1">
          <a:spLocks noChangeArrowheads="1"/>
        </xdr:cNvSpPr>
      </xdr:nvSpPr>
      <xdr:spPr bwMode="auto">
        <a:xfrm>
          <a:off x="314325" y="5710318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5660" name="Text Box 4">
          <a:extLst>
            <a:ext uri="{FF2B5EF4-FFF2-40B4-BE49-F238E27FC236}">
              <a16:creationId xmlns:a16="http://schemas.microsoft.com/office/drawing/2014/main" id="{77F2877D-3886-4BD3-8422-C62F6B9FC388}"/>
            </a:ext>
          </a:extLst>
        </xdr:cNvPr>
        <xdr:cNvSpPr txBox="1">
          <a:spLocks noChangeArrowheads="1"/>
        </xdr:cNvSpPr>
      </xdr:nvSpPr>
      <xdr:spPr bwMode="auto">
        <a:xfrm>
          <a:off x="4165169" y="589258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5661" name="Text Box 6">
          <a:extLst>
            <a:ext uri="{FF2B5EF4-FFF2-40B4-BE49-F238E27FC236}">
              <a16:creationId xmlns:a16="http://schemas.microsoft.com/office/drawing/2014/main" id="{88B916E2-F529-495F-93D6-4F4A8D1D6627}"/>
            </a:ext>
          </a:extLst>
        </xdr:cNvPr>
        <xdr:cNvSpPr txBox="1">
          <a:spLocks noChangeArrowheads="1"/>
        </xdr:cNvSpPr>
      </xdr:nvSpPr>
      <xdr:spPr bwMode="auto">
        <a:xfrm>
          <a:off x="4165169" y="589258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662" name="Text Box 6">
          <a:extLst>
            <a:ext uri="{FF2B5EF4-FFF2-40B4-BE49-F238E27FC236}">
              <a16:creationId xmlns:a16="http://schemas.microsoft.com/office/drawing/2014/main" id="{6407EBEF-0E2E-4727-A5E3-17881F5F629A}"/>
            </a:ext>
          </a:extLst>
        </xdr:cNvPr>
        <xdr:cNvSpPr txBox="1">
          <a:spLocks noChangeArrowheads="1"/>
        </xdr:cNvSpPr>
      </xdr:nvSpPr>
      <xdr:spPr bwMode="auto">
        <a:xfrm>
          <a:off x="121080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5663" name="Text Box 4">
          <a:extLst>
            <a:ext uri="{FF2B5EF4-FFF2-40B4-BE49-F238E27FC236}">
              <a16:creationId xmlns:a16="http://schemas.microsoft.com/office/drawing/2014/main" id="{B71B8C84-238D-425F-BFA7-1A6086169038}"/>
            </a:ext>
          </a:extLst>
        </xdr:cNvPr>
        <xdr:cNvSpPr txBox="1">
          <a:spLocks noChangeArrowheads="1"/>
        </xdr:cNvSpPr>
      </xdr:nvSpPr>
      <xdr:spPr bwMode="auto">
        <a:xfrm>
          <a:off x="1210805" y="6033845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5664" name="Text Box 6">
          <a:extLst>
            <a:ext uri="{FF2B5EF4-FFF2-40B4-BE49-F238E27FC236}">
              <a16:creationId xmlns:a16="http://schemas.microsoft.com/office/drawing/2014/main" id="{A1A80F45-40CE-46F0-A5EE-2A48B1D2FFFE}"/>
            </a:ext>
          </a:extLst>
        </xdr:cNvPr>
        <xdr:cNvSpPr txBox="1">
          <a:spLocks noChangeArrowheads="1"/>
        </xdr:cNvSpPr>
      </xdr:nvSpPr>
      <xdr:spPr bwMode="auto">
        <a:xfrm>
          <a:off x="1210805" y="6033845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665" name="Text Box 4">
          <a:extLst>
            <a:ext uri="{FF2B5EF4-FFF2-40B4-BE49-F238E27FC236}">
              <a16:creationId xmlns:a16="http://schemas.microsoft.com/office/drawing/2014/main" id="{F51CBBD3-8F9B-40EC-8F71-149AEE375AF6}"/>
            </a:ext>
          </a:extLst>
        </xdr:cNvPr>
        <xdr:cNvSpPr txBox="1">
          <a:spLocks noChangeArrowheads="1"/>
        </xdr:cNvSpPr>
      </xdr:nvSpPr>
      <xdr:spPr bwMode="auto">
        <a:xfrm>
          <a:off x="121080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666" name="Text Box 6">
          <a:extLst>
            <a:ext uri="{FF2B5EF4-FFF2-40B4-BE49-F238E27FC236}">
              <a16:creationId xmlns:a16="http://schemas.microsoft.com/office/drawing/2014/main" id="{7A8D43C8-695F-4EC6-8BA2-21C98FCC4554}"/>
            </a:ext>
          </a:extLst>
        </xdr:cNvPr>
        <xdr:cNvSpPr txBox="1">
          <a:spLocks noChangeArrowheads="1"/>
        </xdr:cNvSpPr>
      </xdr:nvSpPr>
      <xdr:spPr bwMode="auto">
        <a:xfrm>
          <a:off x="121080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5667" name="Text Box 4">
          <a:extLst>
            <a:ext uri="{FF2B5EF4-FFF2-40B4-BE49-F238E27FC236}">
              <a16:creationId xmlns:a16="http://schemas.microsoft.com/office/drawing/2014/main" id="{38F2B886-3E6A-4709-AC49-3E43FEE2AC63}"/>
            </a:ext>
          </a:extLst>
        </xdr:cNvPr>
        <xdr:cNvSpPr txBox="1">
          <a:spLocks noChangeArrowheads="1"/>
        </xdr:cNvSpPr>
      </xdr:nvSpPr>
      <xdr:spPr bwMode="auto">
        <a:xfrm>
          <a:off x="259919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5668" name="Text Box 6">
          <a:extLst>
            <a:ext uri="{FF2B5EF4-FFF2-40B4-BE49-F238E27FC236}">
              <a16:creationId xmlns:a16="http://schemas.microsoft.com/office/drawing/2014/main" id="{33E985F8-FBE2-4A5F-98F5-F2066EB0FE20}"/>
            </a:ext>
          </a:extLst>
        </xdr:cNvPr>
        <xdr:cNvSpPr txBox="1">
          <a:spLocks noChangeArrowheads="1"/>
        </xdr:cNvSpPr>
      </xdr:nvSpPr>
      <xdr:spPr bwMode="auto">
        <a:xfrm>
          <a:off x="259919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669" name="Text Box 4">
          <a:extLst>
            <a:ext uri="{FF2B5EF4-FFF2-40B4-BE49-F238E27FC236}">
              <a16:creationId xmlns:a16="http://schemas.microsoft.com/office/drawing/2014/main" id="{33525226-EFB3-48EA-8024-B8CB3FDBC155}"/>
            </a:ext>
          </a:extLst>
        </xdr:cNvPr>
        <xdr:cNvSpPr txBox="1">
          <a:spLocks noChangeArrowheads="1"/>
        </xdr:cNvSpPr>
      </xdr:nvSpPr>
      <xdr:spPr bwMode="auto">
        <a:xfrm>
          <a:off x="121080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670" name="Text Box 6">
          <a:extLst>
            <a:ext uri="{FF2B5EF4-FFF2-40B4-BE49-F238E27FC236}">
              <a16:creationId xmlns:a16="http://schemas.microsoft.com/office/drawing/2014/main" id="{8431D726-87A5-43CD-A0D2-41C72B21E54F}"/>
            </a:ext>
          </a:extLst>
        </xdr:cNvPr>
        <xdr:cNvSpPr txBox="1">
          <a:spLocks noChangeArrowheads="1"/>
        </xdr:cNvSpPr>
      </xdr:nvSpPr>
      <xdr:spPr bwMode="auto">
        <a:xfrm>
          <a:off x="1210805"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5671" name="Text Box 4">
          <a:extLst>
            <a:ext uri="{FF2B5EF4-FFF2-40B4-BE49-F238E27FC236}">
              <a16:creationId xmlns:a16="http://schemas.microsoft.com/office/drawing/2014/main" id="{ACD7EB0F-1809-48D6-B46F-ED16422D472C}"/>
            </a:ext>
          </a:extLst>
        </xdr:cNvPr>
        <xdr:cNvSpPr txBox="1">
          <a:spLocks noChangeArrowheads="1"/>
        </xdr:cNvSpPr>
      </xdr:nvSpPr>
      <xdr:spPr bwMode="auto">
        <a:xfrm>
          <a:off x="0"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5672" name="Text Box 6">
          <a:extLst>
            <a:ext uri="{FF2B5EF4-FFF2-40B4-BE49-F238E27FC236}">
              <a16:creationId xmlns:a16="http://schemas.microsoft.com/office/drawing/2014/main" id="{CA9386F3-2113-44E3-A9C1-7A629DC975B6}"/>
            </a:ext>
          </a:extLst>
        </xdr:cNvPr>
        <xdr:cNvSpPr txBox="1">
          <a:spLocks noChangeArrowheads="1"/>
        </xdr:cNvSpPr>
      </xdr:nvSpPr>
      <xdr:spPr bwMode="auto">
        <a:xfrm>
          <a:off x="0" y="603384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673" name="Text Box 4">
          <a:extLst>
            <a:ext uri="{FF2B5EF4-FFF2-40B4-BE49-F238E27FC236}">
              <a16:creationId xmlns:a16="http://schemas.microsoft.com/office/drawing/2014/main" id="{D356B771-1394-498D-B200-DE4B8725007C}"/>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674" name="Text Box 6">
          <a:extLst>
            <a:ext uri="{FF2B5EF4-FFF2-40B4-BE49-F238E27FC236}">
              <a16:creationId xmlns:a16="http://schemas.microsoft.com/office/drawing/2014/main" id="{65B156F2-DDFC-40D3-8AF0-41DF98B8558E}"/>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5675" name="Text Box 4">
          <a:extLst>
            <a:ext uri="{FF2B5EF4-FFF2-40B4-BE49-F238E27FC236}">
              <a16:creationId xmlns:a16="http://schemas.microsoft.com/office/drawing/2014/main" id="{62920107-9E2E-483C-9B46-755DF86953CC}"/>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5676" name="Text Box 6">
          <a:extLst>
            <a:ext uri="{FF2B5EF4-FFF2-40B4-BE49-F238E27FC236}">
              <a16:creationId xmlns:a16="http://schemas.microsoft.com/office/drawing/2014/main" id="{4A165002-0BEA-4DB4-B7BA-B8D4BDCBEFDB}"/>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5677" name="Text Box 4">
          <a:extLst>
            <a:ext uri="{FF2B5EF4-FFF2-40B4-BE49-F238E27FC236}">
              <a16:creationId xmlns:a16="http://schemas.microsoft.com/office/drawing/2014/main" id="{475C5576-7D92-4838-BF02-15B42DFDAA70}"/>
            </a:ext>
          </a:extLst>
        </xdr:cNvPr>
        <xdr:cNvSpPr txBox="1">
          <a:spLocks noChangeArrowheads="1"/>
        </xdr:cNvSpPr>
      </xdr:nvSpPr>
      <xdr:spPr bwMode="auto">
        <a:xfrm>
          <a:off x="1210805" y="6033845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5678" name="Text Box 6">
          <a:extLst>
            <a:ext uri="{FF2B5EF4-FFF2-40B4-BE49-F238E27FC236}">
              <a16:creationId xmlns:a16="http://schemas.microsoft.com/office/drawing/2014/main" id="{204F9C19-5D30-4E68-BF95-4C68BD7B402B}"/>
            </a:ext>
          </a:extLst>
        </xdr:cNvPr>
        <xdr:cNvSpPr txBox="1">
          <a:spLocks noChangeArrowheads="1"/>
        </xdr:cNvSpPr>
      </xdr:nvSpPr>
      <xdr:spPr bwMode="auto">
        <a:xfrm>
          <a:off x="1210805" y="6033845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679" name="Text Box 6">
          <a:extLst>
            <a:ext uri="{FF2B5EF4-FFF2-40B4-BE49-F238E27FC236}">
              <a16:creationId xmlns:a16="http://schemas.microsoft.com/office/drawing/2014/main" id="{D5E18C14-CAAF-4669-9C54-38CC32F2A53D}"/>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5680" name="Text Box 4">
          <a:extLst>
            <a:ext uri="{FF2B5EF4-FFF2-40B4-BE49-F238E27FC236}">
              <a16:creationId xmlns:a16="http://schemas.microsoft.com/office/drawing/2014/main" id="{C0ED6479-A006-422E-9861-FCD3311E9C34}"/>
            </a:ext>
          </a:extLst>
        </xdr:cNvPr>
        <xdr:cNvSpPr txBox="1">
          <a:spLocks noChangeArrowheads="1"/>
        </xdr:cNvSpPr>
      </xdr:nvSpPr>
      <xdr:spPr bwMode="auto">
        <a:xfrm>
          <a:off x="1210805" y="6033845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5681" name="Text Box 6">
          <a:extLst>
            <a:ext uri="{FF2B5EF4-FFF2-40B4-BE49-F238E27FC236}">
              <a16:creationId xmlns:a16="http://schemas.microsoft.com/office/drawing/2014/main" id="{7EB58A0A-EF2F-4D9C-9CDA-4CBB990C3A8F}"/>
            </a:ext>
          </a:extLst>
        </xdr:cNvPr>
        <xdr:cNvSpPr txBox="1">
          <a:spLocks noChangeArrowheads="1"/>
        </xdr:cNvSpPr>
      </xdr:nvSpPr>
      <xdr:spPr bwMode="auto">
        <a:xfrm>
          <a:off x="1210805" y="6033845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682" name="Text Box 4">
          <a:extLst>
            <a:ext uri="{FF2B5EF4-FFF2-40B4-BE49-F238E27FC236}">
              <a16:creationId xmlns:a16="http://schemas.microsoft.com/office/drawing/2014/main" id="{6DFAD376-D659-4CD6-A787-989AC81EDC2D}"/>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683" name="Text Box 6">
          <a:extLst>
            <a:ext uri="{FF2B5EF4-FFF2-40B4-BE49-F238E27FC236}">
              <a16:creationId xmlns:a16="http://schemas.microsoft.com/office/drawing/2014/main" id="{8964C064-82A6-4A2B-841A-3BC2005A19D2}"/>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5684" name="Text Box 4">
          <a:extLst>
            <a:ext uri="{FF2B5EF4-FFF2-40B4-BE49-F238E27FC236}">
              <a16:creationId xmlns:a16="http://schemas.microsoft.com/office/drawing/2014/main" id="{C4184539-1E25-4FFB-8865-182C3E5C31F2}"/>
            </a:ext>
          </a:extLst>
        </xdr:cNvPr>
        <xdr:cNvSpPr txBox="1">
          <a:spLocks noChangeArrowheads="1"/>
        </xdr:cNvSpPr>
      </xdr:nvSpPr>
      <xdr:spPr bwMode="auto">
        <a:xfrm>
          <a:off x="259919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5685" name="Text Box 6">
          <a:extLst>
            <a:ext uri="{FF2B5EF4-FFF2-40B4-BE49-F238E27FC236}">
              <a16:creationId xmlns:a16="http://schemas.microsoft.com/office/drawing/2014/main" id="{09580661-20B9-42F8-A034-186A1B898E55}"/>
            </a:ext>
          </a:extLst>
        </xdr:cNvPr>
        <xdr:cNvSpPr txBox="1">
          <a:spLocks noChangeArrowheads="1"/>
        </xdr:cNvSpPr>
      </xdr:nvSpPr>
      <xdr:spPr bwMode="auto">
        <a:xfrm>
          <a:off x="259919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686" name="Text Box 4">
          <a:extLst>
            <a:ext uri="{FF2B5EF4-FFF2-40B4-BE49-F238E27FC236}">
              <a16:creationId xmlns:a16="http://schemas.microsoft.com/office/drawing/2014/main" id="{1CF6C222-27A7-4B2D-86F5-D6A7707E2DCE}"/>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687" name="Text Box 6">
          <a:extLst>
            <a:ext uri="{FF2B5EF4-FFF2-40B4-BE49-F238E27FC236}">
              <a16:creationId xmlns:a16="http://schemas.microsoft.com/office/drawing/2014/main" id="{A50E20BE-35B3-4DB5-8FFB-A2E5F9D14083}"/>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5688" name="Text Box 4">
          <a:extLst>
            <a:ext uri="{FF2B5EF4-FFF2-40B4-BE49-F238E27FC236}">
              <a16:creationId xmlns:a16="http://schemas.microsoft.com/office/drawing/2014/main" id="{32A5F581-4194-4C85-8DC0-65FD6EBDB338}"/>
            </a:ext>
          </a:extLst>
        </xdr:cNvPr>
        <xdr:cNvSpPr txBox="1">
          <a:spLocks noChangeArrowheads="1"/>
        </xdr:cNvSpPr>
      </xdr:nvSpPr>
      <xdr:spPr bwMode="auto">
        <a:xfrm>
          <a:off x="0"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5689" name="Text Box 6">
          <a:extLst>
            <a:ext uri="{FF2B5EF4-FFF2-40B4-BE49-F238E27FC236}">
              <a16:creationId xmlns:a16="http://schemas.microsoft.com/office/drawing/2014/main" id="{45D5CBB3-388C-4968-8D61-0B67339AE638}"/>
            </a:ext>
          </a:extLst>
        </xdr:cNvPr>
        <xdr:cNvSpPr txBox="1">
          <a:spLocks noChangeArrowheads="1"/>
        </xdr:cNvSpPr>
      </xdr:nvSpPr>
      <xdr:spPr bwMode="auto">
        <a:xfrm>
          <a:off x="0"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690" name="Text Box 4">
          <a:extLst>
            <a:ext uri="{FF2B5EF4-FFF2-40B4-BE49-F238E27FC236}">
              <a16:creationId xmlns:a16="http://schemas.microsoft.com/office/drawing/2014/main" id="{7D4AD7C2-2D0A-4606-A842-A085A63945A4}"/>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691" name="Text Box 6">
          <a:extLst>
            <a:ext uri="{FF2B5EF4-FFF2-40B4-BE49-F238E27FC236}">
              <a16:creationId xmlns:a16="http://schemas.microsoft.com/office/drawing/2014/main" id="{75518997-70B3-45A1-80D1-B72C8826AF01}"/>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692" name="Text Box 4">
          <a:extLst>
            <a:ext uri="{FF2B5EF4-FFF2-40B4-BE49-F238E27FC236}">
              <a16:creationId xmlns:a16="http://schemas.microsoft.com/office/drawing/2014/main" id="{DEF64501-53A0-4271-8F00-1D5560E3A35C}"/>
            </a:ext>
          </a:extLst>
        </xdr:cNvPr>
        <xdr:cNvSpPr txBox="1">
          <a:spLocks noChangeArrowheads="1"/>
        </xdr:cNvSpPr>
      </xdr:nvSpPr>
      <xdr:spPr bwMode="auto">
        <a:xfrm>
          <a:off x="314325" y="682027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693" name="Text Box 4">
          <a:extLst>
            <a:ext uri="{FF2B5EF4-FFF2-40B4-BE49-F238E27FC236}">
              <a16:creationId xmlns:a16="http://schemas.microsoft.com/office/drawing/2014/main" id="{2161F64F-8580-4A0A-8A33-1A1736E48A42}"/>
            </a:ext>
          </a:extLst>
        </xdr:cNvPr>
        <xdr:cNvSpPr txBox="1">
          <a:spLocks noChangeArrowheads="1"/>
        </xdr:cNvSpPr>
      </xdr:nvSpPr>
      <xdr:spPr bwMode="auto">
        <a:xfrm>
          <a:off x="314325" y="682027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150</xdr:row>
      <xdr:rowOff>428625</xdr:rowOff>
    </xdr:from>
    <xdr:ext cx="85725" cy="150329"/>
    <xdr:sp macro="" textlink="">
      <xdr:nvSpPr>
        <xdr:cNvPr id="5694" name="Text Box 4">
          <a:extLst>
            <a:ext uri="{FF2B5EF4-FFF2-40B4-BE49-F238E27FC236}">
              <a16:creationId xmlns:a16="http://schemas.microsoft.com/office/drawing/2014/main" id="{46C9A9E5-7BC5-4D0D-8BAF-CCF2417AE732}"/>
            </a:ext>
          </a:extLst>
        </xdr:cNvPr>
        <xdr:cNvSpPr txBox="1">
          <a:spLocks noChangeArrowheads="1"/>
        </xdr:cNvSpPr>
      </xdr:nvSpPr>
      <xdr:spPr bwMode="auto">
        <a:xfrm>
          <a:off x="314325" y="6284159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695" name="Text Box 4">
          <a:extLst>
            <a:ext uri="{FF2B5EF4-FFF2-40B4-BE49-F238E27FC236}">
              <a16:creationId xmlns:a16="http://schemas.microsoft.com/office/drawing/2014/main" id="{73ABC02B-0A09-46F8-866E-A6B67E37D66C}"/>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696" name="Text Box 6">
          <a:extLst>
            <a:ext uri="{FF2B5EF4-FFF2-40B4-BE49-F238E27FC236}">
              <a16:creationId xmlns:a16="http://schemas.microsoft.com/office/drawing/2014/main" id="{A7AA1414-876A-4764-813D-FEF3D1E705CE}"/>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697" name="Text Box 4">
          <a:extLst>
            <a:ext uri="{FF2B5EF4-FFF2-40B4-BE49-F238E27FC236}">
              <a16:creationId xmlns:a16="http://schemas.microsoft.com/office/drawing/2014/main" id="{7BBB3B86-836C-41BE-AFDD-2A265DB20053}"/>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698" name="Text Box 6">
          <a:extLst>
            <a:ext uri="{FF2B5EF4-FFF2-40B4-BE49-F238E27FC236}">
              <a16:creationId xmlns:a16="http://schemas.microsoft.com/office/drawing/2014/main" id="{24094A98-A7F4-49C0-BB5F-262FD5B7AF99}"/>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699" name="Text Box 4">
          <a:extLst>
            <a:ext uri="{FF2B5EF4-FFF2-40B4-BE49-F238E27FC236}">
              <a16:creationId xmlns:a16="http://schemas.microsoft.com/office/drawing/2014/main" id="{BB9EBE83-B9F2-40EF-A117-61D8129730B8}"/>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00" name="Text Box 6">
          <a:extLst>
            <a:ext uri="{FF2B5EF4-FFF2-40B4-BE49-F238E27FC236}">
              <a16:creationId xmlns:a16="http://schemas.microsoft.com/office/drawing/2014/main" id="{E0C7A363-FFC9-4900-8230-2A4D77D1D50A}"/>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01" name="Text Box 4">
          <a:extLst>
            <a:ext uri="{FF2B5EF4-FFF2-40B4-BE49-F238E27FC236}">
              <a16:creationId xmlns:a16="http://schemas.microsoft.com/office/drawing/2014/main" id="{4C684728-8688-44D5-A5FA-AB9EACD68EAF}"/>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02" name="Text Box 6">
          <a:extLst>
            <a:ext uri="{FF2B5EF4-FFF2-40B4-BE49-F238E27FC236}">
              <a16:creationId xmlns:a16="http://schemas.microsoft.com/office/drawing/2014/main" id="{FFB65539-7020-4C28-8677-E7C8C9E3F0F1}"/>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03" name="Text Box 4">
          <a:extLst>
            <a:ext uri="{FF2B5EF4-FFF2-40B4-BE49-F238E27FC236}">
              <a16:creationId xmlns:a16="http://schemas.microsoft.com/office/drawing/2014/main" id="{C7EE62EA-54FE-435D-9DC2-F65CE8747884}"/>
            </a:ext>
          </a:extLst>
        </xdr:cNvPr>
        <xdr:cNvSpPr txBox="1">
          <a:spLocks noChangeArrowheads="1"/>
        </xdr:cNvSpPr>
      </xdr:nvSpPr>
      <xdr:spPr bwMode="auto">
        <a:xfrm>
          <a:off x="259919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04" name="Text Box 6">
          <a:extLst>
            <a:ext uri="{FF2B5EF4-FFF2-40B4-BE49-F238E27FC236}">
              <a16:creationId xmlns:a16="http://schemas.microsoft.com/office/drawing/2014/main" id="{BB29968A-761B-40D4-A7E8-33249B920C10}"/>
            </a:ext>
          </a:extLst>
        </xdr:cNvPr>
        <xdr:cNvSpPr txBox="1">
          <a:spLocks noChangeArrowheads="1"/>
        </xdr:cNvSpPr>
      </xdr:nvSpPr>
      <xdr:spPr bwMode="auto">
        <a:xfrm>
          <a:off x="259919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05" name="Text Box 4">
          <a:extLst>
            <a:ext uri="{FF2B5EF4-FFF2-40B4-BE49-F238E27FC236}">
              <a16:creationId xmlns:a16="http://schemas.microsoft.com/office/drawing/2014/main" id="{67EAEFAF-DCE1-4726-AEA2-E1C3FCDCCF3A}"/>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06" name="Text Box 6">
          <a:extLst>
            <a:ext uri="{FF2B5EF4-FFF2-40B4-BE49-F238E27FC236}">
              <a16:creationId xmlns:a16="http://schemas.microsoft.com/office/drawing/2014/main" id="{DC1E0A79-F85F-4495-845D-FB8E5ECC3A46}"/>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07" name="Text Box 4">
          <a:extLst>
            <a:ext uri="{FF2B5EF4-FFF2-40B4-BE49-F238E27FC236}">
              <a16:creationId xmlns:a16="http://schemas.microsoft.com/office/drawing/2014/main" id="{C147249B-8271-424E-8273-44208FB8D4E6}"/>
            </a:ext>
          </a:extLst>
        </xdr:cNvPr>
        <xdr:cNvSpPr txBox="1">
          <a:spLocks noChangeArrowheads="1"/>
        </xdr:cNvSpPr>
      </xdr:nvSpPr>
      <xdr:spPr bwMode="auto">
        <a:xfrm>
          <a:off x="0"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08" name="Text Box 6">
          <a:extLst>
            <a:ext uri="{FF2B5EF4-FFF2-40B4-BE49-F238E27FC236}">
              <a16:creationId xmlns:a16="http://schemas.microsoft.com/office/drawing/2014/main" id="{71BE6752-950E-4A3D-966E-B352195BDF10}"/>
            </a:ext>
          </a:extLst>
        </xdr:cNvPr>
        <xdr:cNvSpPr txBox="1">
          <a:spLocks noChangeArrowheads="1"/>
        </xdr:cNvSpPr>
      </xdr:nvSpPr>
      <xdr:spPr bwMode="auto">
        <a:xfrm>
          <a:off x="0"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5709" name="Text Box 6">
          <a:extLst>
            <a:ext uri="{FF2B5EF4-FFF2-40B4-BE49-F238E27FC236}">
              <a16:creationId xmlns:a16="http://schemas.microsoft.com/office/drawing/2014/main" id="{A0E72661-47AB-4833-B4EA-A8F51C605BA6}"/>
            </a:ext>
          </a:extLst>
        </xdr:cNvPr>
        <xdr:cNvSpPr txBox="1">
          <a:spLocks noChangeArrowheads="1"/>
        </xdr:cNvSpPr>
      </xdr:nvSpPr>
      <xdr:spPr bwMode="auto">
        <a:xfrm>
          <a:off x="4165169"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710" name="Text Box 4">
          <a:extLst>
            <a:ext uri="{FF2B5EF4-FFF2-40B4-BE49-F238E27FC236}">
              <a16:creationId xmlns:a16="http://schemas.microsoft.com/office/drawing/2014/main" id="{C32AE7EC-B583-433A-A597-FAC738FDCAFC}"/>
            </a:ext>
          </a:extLst>
        </xdr:cNvPr>
        <xdr:cNvSpPr txBox="1">
          <a:spLocks noChangeArrowheads="1"/>
        </xdr:cNvSpPr>
      </xdr:nvSpPr>
      <xdr:spPr bwMode="auto">
        <a:xfrm>
          <a:off x="1210805" y="6552877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711" name="Text Box 6">
          <a:extLst>
            <a:ext uri="{FF2B5EF4-FFF2-40B4-BE49-F238E27FC236}">
              <a16:creationId xmlns:a16="http://schemas.microsoft.com/office/drawing/2014/main" id="{7093006C-60EC-4A03-80E5-346579BCE505}"/>
            </a:ext>
          </a:extLst>
        </xdr:cNvPr>
        <xdr:cNvSpPr txBox="1">
          <a:spLocks noChangeArrowheads="1"/>
        </xdr:cNvSpPr>
      </xdr:nvSpPr>
      <xdr:spPr bwMode="auto">
        <a:xfrm>
          <a:off x="1210805" y="6552877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12" name="Text Box 6">
          <a:extLst>
            <a:ext uri="{FF2B5EF4-FFF2-40B4-BE49-F238E27FC236}">
              <a16:creationId xmlns:a16="http://schemas.microsoft.com/office/drawing/2014/main" id="{C6A61E93-D43F-4C3D-BCE4-3385AABD551B}"/>
            </a:ext>
          </a:extLst>
        </xdr:cNvPr>
        <xdr:cNvSpPr txBox="1">
          <a:spLocks noChangeArrowheads="1"/>
        </xdr:cNvSpPr>
      </xdr:nvSpPr>
      <xdr:spPr bwMode="auto">
        <a:xfrm>
          <a:off x="121080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713" name="Text Box 4">
          <a:extLst>
            <a:ext uri="{FF2B5EF4-FFF2-40B4-BE49-F238E27FC236}">
              <a16:creationId xmlns:a16="http://schemas.microsoft.com/office/drawing/2014/main" id="{5EEBD570-4DDF-41EB-A983-FFE6DFFDA5BC}"/>
            </a:ext>
          </a:extLst>
        </xdr:cNvPr>
        <xdr:cNvSpPr txBox="1">
          <a:spLocks noChangeArrowheads="1"/>
        </xdr:cNvSpPr>
      </xdr:nvSpPr>
      <xdr:spPr bwMode="auto">
        <a:xfrm>
          <a:off x="1210805" y="6552877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714" name="Text Box 6">
          <a:extLst>
            <a:ext uri="{FF2B5EF4-FFF2-40B4-BE49-F238E27FC236}">
              <a16:creationId xmlns:a16="http://schemas.microsoft.com/office/drawing/2014/main" id="{CDD813DA-CC01-4E75-A1AB-8E05879D5049}"/>
            </a:ext>
          </a:extLst>
        </xdr:cNvPr>
        <xdr:cNvSpPr txBox="1">
          <a:spLocks noChangeArrowheads="1"/>
        </xdr:cNvSpPr>
      </xdr:nvSpPr>
      <xdr:spPr bwMode="auto">
        <a:xfrm>
          <a:off x="1210805" y="6552877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15" name="Text Box 4">
          <a:extLst>
            <a:ext uri="{FF2B5EF4-FFF2-40B4-BE49-F238E27FC236}">
              <a16:creationId xmlns:a16="http://schemas.microsoft.com/office/drawing/2014/main" id="{A4865366-9FE2-4C0E-8385-0F2066E02274}"/>
            </a:ext>
          </a:extLst>
        </xdr:cNvPr>
        <xdr:cNvSpPr txBox="1">
          <a:spLocks noChangeArrowheads="1"/>
        </xdr:cNvSpPr>
      </xdr:nvSpPr>
      <xdr:spPr bwMode="auto">
        <a:xfrm>
          <a:off x="121080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16" name="Text Box 6">
          <a:extLst>
            <a:ext uri="{FF2B5EF4-FFF2-40B4-BE49-F238E27FC236}">
              <a16:creationId xmlns:a16="http://schemas.microsoft.com/office/drawing/2014/main" id="{2669C5B8-94A9-4461-A053-5004FF925CC4}"/>
            </a:ext>
          </a:extLst>
        </xdr:cNvPr>
        <xdr:cNvSpPr txBox="1">
          <a:spLocks noChangeArrowheads="1"/>
        </xdr:cNvSpPr>
      </xdr:nvSpPr>
      <xdr:spPr bwMode="auto">
        <a:xfrm>
          <a:off x="121080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5153"/>
    <xdr:sp macro="" textlink="">
      <xdr:nvSpPr>
        <xdr:cNvPr id="5717" name="Text Box 6">
          <a:extLst>
            <a:ext uri="{FF2B5EF4-FFF2-40B4-BE49-F238E27FC236}">
              <a16:creationId xmlns:a16="http://schemas.microsoft.com/office/drawing/2014/main" id="{CE33AEA9-361B-4C82-9AEB-A0BBA58C8B82}"/>
            </a:ext>
          </a:extLst>
        </xdr:cNvPr>
        <xdr:cNvSpPr txBox="1">
          <a:spLocks noChangeArrowheads="1"/>
        </xdr:cNvSpPr>
      </xdr:nvSpPr>
      <xdr:spPr bwMode="auto">
        <a:xfrm>
          <a:off x="259919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18" name="Text Box 4">
          <a:extLst>
            <a:ext uri="{FF2B5EF4-FFF2-40B4-BE49-F238E27FC236}">
              <a16:creationId xmlns:a16="http://schemas.microsoft.com/office/drawing/2014/main" id="{43409191-5284-4FF8-8B81-5CC0943ACF78}"/>
            </a:ext>
          </a:extLst>
        </xdr:cNvPr>
        <xdr:cNvSpPr txBox="1">
          <a:spLocks noChangeArrowheads="1"/>
        </xdr:cNvSpPr>
      </xdr:nvSpPr>
      <xdr:spPr bwMode="auto">
        <a:xfrm>
          <a:off x="121080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19" name="Text Box 6">
          <a:extLst>
            <a:ext uri="{FF2B5EF4-FFF2-40B4-BE49-F238E27FC236}">
              <a16:creationId xmlns:a16="http://schemas.microsoft.com/office/drawing/2014/main" id="{BEDE67C8-4DF4-4AB5-B515-8DC45CC7EFEB}"/>
            </a:ext>
          </a:extLst>
        </xdr:cNvPr>
        <xdr:cNvSpPr txBox="1">
          <a:spLocks noChangeArrowheads="1"/>
        </xdr:cNvSpPr>
      </xdr:nvSpPr>
      <xdr:spPr bwMode="auto">
        <a:xfrm>
          <a:off x="1210805"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720" name="Text Box 4">
          <a:extLst>
            <a:ext uri="{FF2B5EF4-FFF2-40B4-BE49-F238E27FC236}">
              <a16:creationId xmlns:a16="http://schemas.microsoft.com/office/drawing/2014/main" id="{8CDC7885-B949-4E22-BAED-ACD5C7208C78}"/>
            </a:ext>
          </a:extLst>
        </xdr:cNvPr>
        <xdr:cNvSpPr txBox="1">
          <a:spLocks noChangeArrowheads="1"/>
        </xdr:cNvSpPr>
      </xdr:nvSpPr>
      <xdr:spPr bwMode="auto">
        <a:xfrm>
          <a:off x="0"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721" name="Text Box 6">
          <a:extLst>
            <a:ext uri="{FF2B5EF4-FFF2-40B4-BE49-F238E27FC236}">
              <a16:creationId xmlns:a16="http://schemas.microsoft.com/office/drawing/2014/main" id="{C1DF6652-6B7D-43BA-A4F8-29303CA03ABB}"/>
            </a:ext>
          </a:extLst>
        </xdr:cNvPr>
        <xdr:cNvSpPr txBox="1">
          <a:spLocks noChangeArrowheads="1"/>
        </xdr:cNvSpPr>
      </xdr:nvSpPr>
      <xdr:spPr bwMode="auto">
        <a:xfrm>
          <a:off x="0" y="6552877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5722" name="Text Box 4">
          <a:extLst>
            <a:ext uri="{FF2B5EF4-FFF2-40B4-BE49-F238E27FC236}">
              <a16:creationId xmlns:a16="http://schemas.microsoft.com/office/drawing/2014/main" id="{A0B25282-9781-4D40-B275-F842865DFAE0}"/>
            </a:ext>
          </a:extLst>
        </xdr:cNvPr>
        <xdr:cNvSpPr txBox="1">
          <a:spLocks noChangeArrowheads="1"/>
        </xdr:cNvSpPr>
      </xdr:nvSpPr>
      <xdr:spPr bwMode="auto">
        <a:xfrm>
          <a:off x="314325" y="6370610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23" name="Text Box 4">
          <a:extLst>
            <a:ext uri="{FF2B5EF4-FFF2-40B4-BE49-F238E27FC236}">
              <a16:creationId xmlns:a16="http://schemas.microsoft.com/office/drawing/2014/main" id="{07B78622-6959-40A1-88CD-4C6B074949DA}"/>
            </a:ext>
          </a:extLst>
        </xdr:cNvPr>
        <xdr:cNvSpPr txBox="1">
          <a:spLocks noChangeArrowheads="1"/>
        </xdr:cNvSpPr>
      </xdr:nvSpPr>
      <xdr:spPr bwMode="auto">
        <a:xfrm>
          <a:off x="4165169" y="6552877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24" name="Text Box 6">
          <a:extLst>
            <a:ext uri="{FF2B5EF4-FFF2-40B4-BE49-F238E27FC236}">
              <a16:creationId xmlns:a16="http://schemas.microsoft.com/office/drawing/2014/main" id="{90799632-1F89-405E-A71D-844414FD8DBD}"/>
            </a:ext>
          </a:extLst>
        </xdr:cNvPr>
        <xdr:cNvSpPr txBox="1">
          <a:spLocks noChangeArrowheads="1"/>
        </xdr:cNvSpPr>
      </xdr:nvSpPr>
      <xdr:spPr bwMode="auto">
        <a:xfrm>
          <a:off x="4165169" y="6552877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25" name="Text Box 6">
          <a:extLst>
            <a:ext uri="{FF2B5EF4-FFF2-40B4-BE49-F238E27FC236}">
              <a16:creationId xmlns:a16="http://schemas.microsoft.com/office/drawing/2014/main" id="{A136EC5A-8A87-4907-B81C-3C6574727004}"/>
            </a:ext>
          </a:extLst>
        </xdr:cNvPr>
        <xdr:cNvSpPr txBox="1">
          <a:spLocks noChangeArrowheads="1"/>
        </xdr:cNvSpPr>
      </xdr:nvSpPr>
      <xdr:spPr bwMode="auto">
        <a:xfrm>
          <a:off x="121080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726" name="Text Box 4">
          <a:extLst>
            <a:ext uri="{FF2B5EF4-FFF2-40B4-BE49-F238E27FC236}">
              <a16:creationId xmlns:a16="http://schemas.microsoft.com/office/drawing/2014/main" id="{615BF5ED-E5EB-4B68-BD2E-24E57BA7D851}"/>
            </a:ext>
          </a:extLst>
        </xdr:cNvPr>
        <xdr:cNvSpPr txBox="1">
          <a:spLocks noChangeArrowheads="1"/>
        </xdr:cNvSpPr>
      </xdr:nvSpPr>
      <xdr:spPr bwMode="auto">
        <a:xfrm>
          <a:off x="1210805" y="6694137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727" name="Text Box 6">
          <a:extLst>
            <a:ext uri="{FF2B5EF4-FFF2-40B4-BE49-F238E27FC236}">
              <a16:creationId xmlns:a16="http://schemas.microsoft.com/office/drawing/2014/main" id="{41A4858A-8D29-4081-B995-CDE63CD19009}"/>
            </a:ext>
          </a:extLst>
        </xdr:cNvPr>
        <xdr:cNvSpPr txBox="1">
          <a:spLocks noChangeArrowheads="1"/>
        </xdr:cNvSpPr>
      </xdr:nvSpPr>
      <xdr:spPr bwMode="auto">
        <a:xfrm>
          <a:off x="1210805" y="6694137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28" name="Text Box 4">
          <a:extLst>
            <a:ext uri="{FF2B5EF4-FFF2-40B4-BE49-F238E27FC236}">
              <a16:creationId xmlns:a16="http://schemas.microsoft.com/office/drawing/2014/main" id="{3D4E79F4-3A84-495C-86AC-D1487684FC9B}"/>
            </a:ext>
          </a:extLst>
        </xdr:cNvPr>
        <xdr:cNvSpPr txBox="1">
          <a:spLocks noChangeArrowheads="1"/>
        </xdr:cNvSpPr>
      </xdr:nvSpPr>
      <xdr:spPr bwMode="auto">
        <a:xfrm>
          <a:off x="121080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29" name="Text Box 6">
          <a:extLst>
            <a:ext uri="{FF2B5EF4-FFF2-40B4-BE49-F238E27FC236}">
              <a16:creationId xmlns:a16="http://schemas.microsoft.com/office/drawing/2014/main" id="{A96607E7-7020-48B3-AAFB-F5D625181344}"/>
            </a:ext>
          </a:extLst>
        </xdr:cNvPr>
        <xdr:cNvSpPr txBox="1">
          <a:spLocks noChangeArrowheads="1"/>
        </xdr:cNvSpPr>
      </xdr:nvSpPr>
      <xdr:spPr bwMode="auto">
        <a:xfrm>
          <a:off x="121080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171</xdr:row>
      <xdr:rowOff>66675</xdr:rowOff>
    </xdr:from>
    <xdr:ext cx="85725" cy="676836"/>
    <xdr:sp macro="" textlink="">
      <xdr:nvSpPr>
        <xdr:cNvPr id="5730" name="Text Box 4">
          <a:extLst>
            <a:ext uri="{FF2B5EF4-FFF2-40B4-BE49-F238E27FC236}">
              <a16:creationId xmlns:a16="http://schemas.microsoft.com/office/drawing/2014/main" id="{57C191D9-D205-4C66-B000-8AAD32333C8B}"/>
            </a:ext>
          </a:extLst>
        </xdr:cNvPr>
        <xdr:cNvSpPr txBox="1">
          <a:spLocks noChangeArrowheads="1"/>
        </xdr:cNvSpPr>
      </xdr:nvSpPr>
      <xdr:spPr bwMode="auto">
        <a:xfrm>
          <a:off x="3278537" y="6720985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836"/>
    <xdr:sp macro="" textlink="">
      <xdr:nvSpPr>
        <xdr:cNvPr id="5731" name="Text Box 6">
          <a:extLst>
            <a:ext uri="{FF2B5EF4-FFF2-40B4-BE49-F238E27FC236}">
              <a16:creationId xmlns:a16="http://schemas.microsoft.com/office/drawing/2014/main" id="{CD4A460B-2CB5-4169-B48A-1CA6018EB70F}"/>
            </a:ext>
          </a:extLst>
        </xdr:cNvPr>
        <xdr:cNvSpPr txBox="1">
          <a:spLocks noChangeArrowheads="1"/>
        </xdr:cNvSpPr>
      </xdr:nvSpPr>
      <xdr:spPr bwMode="auto">
        <a:xfrm>
          <a:off x="259919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32" name="Text Box 4">
          <a:extLst>
            <a:ext uri="{FF2B5EF4-FFF2-40B4-BE49-F238E27FC236}">
              <a16:creationId xmlns:a16="http://schemas.microsoft.com/office/drawing/2014/main" id="{E4C3BA96-AA50-4838-BE0B-960EC0E40D2E}"/>
            </a:ext>
          </a:extLst>
        </xdr:cNvPr>
        <xdr:cNvSpPr txBox="1">
          <a:spLocks noChangeArrowheads="1"/>
        </xdr:cNvSpPr>
      </xdr:nvSpPr>
      <xdr:spPr bwMode="auto">
        <a:xfrm>
          <a:off x="121080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33" name="Text Box 6">
          <a:extLst>
            <a:ext uri="{FF2B5EF4-FFF2-40B4-BE49-F238E27FC236}">
              <a16:creationId xmlns:a16="http://schemas.microsoft.com/office/drawing/2014/main" id="{7D551944-4C82-496F-934E-A4AB559F8CE3}"/>
            </a:ext>
          </a:extLst>
        </xdr:cNvPr>
        <xdr:cNvSpPr txBox="1">
          <a:spLocks noChangeArrowheads="1"/>
        </xdr:cNvSpPr>
      </xdr:nvSpPr>
      <xdr:spPr bwMode="auto">
        <a:xfrm>
          <a:off x="1210805"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734" name="Text Box 4">
          <a:extLst>
            <a:ext uri="{FF2B5EF4-FFF2-40B4-BE49-F238E27FC236}">
              <a16:creationId xmlns:a16="http://schemas.microsoft.com/office/drawing/2014/main" id="{DC3E0D5B-6E94-4B5B-A9BD-51721C00DEC0}"/>
            </a:ext>
          </a:extLst>
        </xdr:cNvPr>
        <xdr:cNvSpPr txBox="1">
          <a:spLocks noChangeArrowheads="1"/>
        </xdr:cNvSpPr>
      </xdr:nvSpPr>
      <xdr:spPr bwMode="auto">
        <a:xfrm>
          <a:off x="0"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735" name="Text Box 6">
          <a:extLst>
            <a:ext uri="{FF2B5EF4-FFF2-40B4-BE49-F238E27FC236}">
              <a16:creationId xmlns:a16="http://schemas.microsoft.com/office/drawing/2014/main" id="{1207D9D8-5835-4B6E-934C-FBE965FF1968}"/>
            </a:ext>
          </a:extLst>
        </xdr:cNvPr>
        <xdr:cNvSpPr txBox="1">
          <a:spLocks noChangeArrowheads="1"/>
        </xdr:cNvSpPr>
      </xdr:nvSpPr>
      <xdr:spPr bwMode="auto">
        <a:xfrm>
          <a:off x="0" y="6694137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36" name="Text Box 4">
          <a:extLst>
            <a:ext uri="{FF2B5EF4-FFF2-40B4-BE49-F238E27FC236}">
              <a16:creationId xmlns:a16="http://schemas.microsoft.com/office/drawing/2014/main" id="{C21D1B1F-0225-4628-B2BD-225E89DDD142}"/>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37" name="Text Box 6">
          <a:extLst>
            <a:ext uri="{FF2B5EF4-FFF2-40B4-BE49-F238E27FC236}">
              <a16:creationId xmlns:a16="http://schemas.microsoft.com/office/drawing/2014/main" id="{4E84CEA7-737E-4D50-9E2B-01F4D7230093}"/>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38" name="Text Box 4">
          <a:extLst>
            <a:ext uri="{FF2B5EF4-FFF2-40B4-BE49-F238E27FC236}">
              <a16:creationId xmlns:a16="http://schemas.microsoft.com/office/drawing/2014/main" id="{891C2091-52C4-45FB-8DF1-58A46A16BCA8}"/>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39" name="Text Box 6">
          <a:extLst>
            <a:ext uri="{FF2B5EF4-FFF2-40B4-BE49-F238E27FC236}">
              <a16:creationId xmlns:a16="http://schemas.microsoft.com/office/drawing/2014/main" id="{66C48193-23ED-4993-B008-02D097293CDD}"/>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740" name="Text Box 4">
          <a:extLst>
            <a:ext uri="{FF2B5EF4-FFF2-40B4-BE49-F238E27FC236}">
              <a16:creationId xmlns:a16="http://schemas.microsoft.com/office/drawing/2014/main" id="{4D2C4404-30F4-4CC7-9719-CD488B5BCC23}"/>
            </a:ext>
          </a:extLst>
        </xdr:cNvPr>
        <xdr:cNvSpPr txBox="1">
          <a:spLocks noChangeArrowheads="1"/>
        </xdr:cNvSpPr>
      </xdr:nvSpPr>
      <xdr:spPr bwMode="auto">
        <a:xfrm>
          <a:off x="1210805" y="669413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741" name="Text Box 6">
          <a:extLst>
            <a:ext uri="{FF2B5EF4-FFF2-40B4-BE49-F238E27FC236}">
              <a16:creationId xmlns:a16="http://schemas.microsoft.com/office/drawing/2014/main" id="{B04687CC-C9F1-44BB-9C72-FC5DD0DD3750}"/>
            </a:ext>
          </a:extLst>
        </xdr:cNvPr>
        <xdr:cNvSpPr txBox="1">
          <a:spLocks noChangeArrowheads="1"/>
        </xdr:cNvSpPr>
      </xdr:nvSpPr>
      <xdr:spPr bwMode="auto">
        <a:xfrm>
          <a:off x="1210805" y="669413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42" name="Text Box 6">
          <a:extLst>
            <a:ext uri="{FF2B5EF4-FFF2-40B4-BE49-F238E27FC236}">
              <a16:creationId xmlns:a16="http://schemas.microsoft.com/office/drawing/2014/main" id="{A7530598-42F5-4A10-8A87-81E3CDAE250B}"/>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743" name="Text Box 4">
          <a:extLst>
            <a:ext uri="{FF2B5EF4-FFF2-40B4-BE49-F238E27FC236}">
              <a16:creationId xmlns:a16="http://schemas.microsoft.com/office/drawing/2014/main" id="{D1A67896-4403-44CF-81E8-6E0DF623CE61}"/>
            </a:ext>
          </a:extLst>
        </xdr:cNvPr>
        <xdr:cNvSpPr txBox="1">
          <a:spLocks noChangeArrowheads="1"/>
        </xdr:cNvSpPr>
      </xdr:nvSpPr>
      <xdr:spPr bwMode="auto">
        <a:xfrm>
          <a:off x="1210805" y="669413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744" name="Text Box 6">
          <a:extLst>
            <a:ext uri="{FF2B5EF4-FFF2-40B4-BE49-F238E27FC236}">
              <a16:creationId xmlns:a16="http://schemas.microsoft.com/office/drawing/2014/main" id="{EABBE8BD-4DD1-4F39-8E5E-D8BD7FB9BD5C}"/>
            </a:ext>
          </a:extLst>
        </xdr:cNvPr>
        <xdr:cNvSpPr txBox="1">
          <a:spLocks noChangeArrowheads="1"/>
        </xdr:cNvSpPr>
      </xdr:nvSpPr>
      <xdr:spPr bwMode="auto">
        <a:xfrm>
          <a:off x="1210805" y="669413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45" name="Text Box 4">
          <a:extLst>
            <a:ext uri="{FF2B5EF4-FFF2-40B4-BE49-F238E27FC236}">
              <a16:creationId xmlns:a16="http://schemas.microsoft.com/office/drawing/2014/main" id="{2B4D06A1-E7CB-4283-A425-3279FBCA7EA0}"/>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46" name="Text Box 6">
          <a:extLst>
            <a:ext uri="{FF2B5EF4-FFF2-40B4-BE49-F238E27FC236}">
              <a16:creationId xmlns:a16="http://schemas.microsoft.com/office/drawing/2014/main" id="{610E5317-1F8F-40BB-8410-9F7D16FD6026}"/>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747" name="Text Box 4">
          <a:extLst>
            <a:ext uri="{FF2B5EF4-FFF2-40B4-BE49-F238E27FC236}">
              <a16:creationId xmlns:a16="http://schemas.microsoft.com/office/drawing/2014/main" id="{9EE65ACF-11F5-4833-9CD7-83BAF99409D8}"/>
            </a:ext>
          </a:extLst>
        </xdr:cNvPr>
        <xdr:cNvSpPr txBox="1">
          <a:spLocks noChangeArrowheads="1"/>
        </xdr:cNvSpPr>
      </xdr:nvSpPr>
      <xdr:spPr bwMode="auto">
        <a:xfrm>
          <a:off x="259919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748" name="Text Box 6">
          <a:extLst>
            <a:ext uri="{FF2B5EF4-FFF2-40B4-BE49-F238E27FC236}">
              <a16:creationId xmlns:a16="http://schemas.microsoft.com/office/drawing/2014/main" id="{537527FA-B11C-4F10-BC68-6ECF512A4418}"/>
            </a:ext>
          </a:extLst>
        </xdr:cNvPr>
        <xdr:cNvSpPr txBox="1">
          <a:spLocks noChangeArrowheads="1"/>
        </xdr:cNvSpPr>
      </xdr:nvSpPr>
      <xdr:spPr bwMode="auto">
        <a:xfrm>
          <a:off x="259919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49" name="Text Box 4">
          <a:extLst>
            <a:ext uri="{FF2B5EF4-FFF2-40B4-BE49-F238E27FC236}">
              <a16:creationId xmlns:a16="http://schemas.microsoft.com/office/drawing/2014/main" id="{605AF6BA-1937-4251-8433-8F8AA2125064}"/>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50" name="Text Box 6">
          <a:extLst>
            <a:ext uri="{FF2B5EF4-FFF2-40B4-BE49-F238E27FC236}">
              <a16:creationId xmlns:a16="http://schemas.microsoft.com/office/drawing/2014/main" id="{5B0500AE-C7E9-4A5F-8ECE-FDCDCADA1914}"/>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751" name="Text Box 4">
          <a:extLst>
            <a:ext uri="{FF2B5EF4-FFF2-40B4-BE49-F238E27FC236}">
              <a16:creationId xmlns:a16="http://schemas.microsoft.com/office/drawing/2014/main" id="{8908FFF9-6152-4582-BF56-63AFA63570AF}"/>
            </a:ext>
          </a:extLst>
        </xdr:cNvPr>
        <xdr:cNvSpPr txBox="1">
          <a:spLocks noChangeArrowheads="1"/>
        </xdr:cNvSpPr>
      </xdr:nvSpPr>
      <xdr:spPr bwMode="auto">
        <a:xfrm>
          <a:off x="0"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752" name="Text Box 6">
          <a:extLst>
            <a:ext uri="{FF2B5EF4-FFF2-40B4-BE49-F238E27FC236}">
              <a16:creationId xmlns:a16="http://schemas.microsoft.com/office/drawing/2014/main" id="{BA276D31-3D64-4342-8C25-A864A8BB00E5}"/>
            </a:ext>
          </a:extLst>
        </xdr:cNvPr>
        <xdr:cNvSpPr txBox="1">
          <a:spLocks noChangeArrowheads="1"/>
        </xdr:cNvSpPr>
      </xdr:nvSpPr>
      <xdr:spPr bwMode="auto">
        <a:xfrm>
          <a:off x="0"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53" name="Text Box 4">
          <a:extLst>
            <a:ext uri="{FF2B5EF4-FFF2-40B4-BE49-F238E27FC236}">
              <a16:creationId xmlns:a16="http://schemas.microsoft.com/office/drawing/2014/main" id="{79FC16E2-F8D3-4C88-8C11-2FEFCDE104F7}"/>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54" name="Text Box 6">
          <a:extLst>
            <a:ext uri="{FF2B5EF4-FFF2-40B4-BE49-F238E27FC236}">
              <a16:creationId xmlns:a16="http://schemas.microsoft.com/office/drawing/2014/main" id="{AB27F0E0-66AD-463B-A7BB-99420BE86E0E}"/>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755" name="Text Box 4">
          <a:extLst>
            <a:ext uri="{FF2B5EF4-FFF2-40B4-BE49-F238E27FC236}">
              <a16:creationId xmlns:a16="http://schemas.microsoft.com/office/drawing/2014/main" id="{F8BE4FC4-09D4-4009-B869-BC214FB6CF30}"/>
            </a:ext>
          </a:extLst>
        </xdr:cNvPr>
        <xdr:cNvSpPr txBox="1">
          <a:spLocks noChangeArrowheads="1"/>
        </xdr:cNvSpPr>
      </xdr:nvSpPr>
      <xdr:spPr bwMode="auto">
        <a:xfrm>
          <a:off x="314325" y="7480563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756" name="Text Box 4">
          <a:extLst>
            <a:ext uri="{FF2B5EF4-FFF2-40B4-BE49-F238E27FC236}">
              <a16:creationId xmlns:a16="http://schemas.microsoft.com/office/drawing/2014/main" id="{381DDB09-47F3-4BC0-A5AA-CC04A466CBDA}"/>
            </a:ext>
          </a:extLst>
        </xdr:cNvPr>
        <xdr:cNvSpPr txBox="1">
          <a:spLocks noChangeArrowheads="1"/>
        </xdr:cNvSpPr>
      </xdr:nvSpPr>
      <xdr:spPr bwMode="auto">
        <a:xfrm>
          <a:off x="314325" y="7480563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179</xdr:row>
      <xdr:rowOff>428625</xdr:rowOff>
    </xdr:from>
    <xdr:ext cx="85725" cy="150329"/>
    <xdr:sp macro="" textlink="">
      <xdr:nvSpPr>
        <xdr:cNvPr id="5757" name="Text Box 4">
          <a:extLst>
            <a:ext uri="{FF2B5EF4-FFF2-40B4-BE49-F238E27FC236}">
              <a16:creationId xmlns:a16="http://schemas.microsoft.com/office/drawing/2014/main" id="{BB9EDC79-4399-48F3-BBCA-D6D381ECC21C}"/>
            </a:ext>
          </a:extLst>
        </xdr:cNvPr>
        <xdr:cNvSpPr txBox="1">
          <a:spLocks noChangeArrowheads="1"/>
        </xdr:cNvSpPr>
      </xdr:nvSpPr>
      <xdr:spPr bwMode="auto">
        <a:xfrm>
          <a:off x="314325" y="6944451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758" name="Text Box 4">
          <a:extLst>
            <a:ext uri="{FF2B5EF4-FFF2-40B4-BE49-F238E27FC236}">
              <a16:creationId xmlns:a16="http://schemas.microsoft.com/office/drawing/2014/main" id="{0A0B4445-1430-4EF9-9CA7-2BB5BFFBF70B}"/>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759" name="Text Box 6">
          <a:extLst>
            <a:ext uri="{FF2B5EF4-FFF2-40B4-BE49-F238E27FC236}">
              <a16:creationId xmlns:a16="http://schemas.microsoft.com/office/drawing/2014/main" id="{30AC64F5-B3B3-4F5D-9FBF-CE25C478B07B}"/>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0" name="Text Box 4">
          <a:extLst>
            <a:ext uri="{FF2B5EF4-FFF2-40B4-BE49-F238E27FC236}">
              <a16:creationId xmlns:a16="http://schemas.microsoft.com/office/drawing/2014/main" id="{1A93C9F1-E409-4C67-8019-868531947F45}"/>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1" name="Text Box 6">
          <a:extLst>
            <a:ext uri="{FF2B5EF4-FFF2-40B4-BE49-F238E27FC236}">
              <a16:creationId xmlns:a16="http://schemas.microsoft.com/office/drawing/2014/main" id="{5963B12A-D16D-42F5-926B-527EFC826407}"/>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2" name="Text Box 4">
          <a:extLst>
            <a:ext uri="{FF2B5EF4-FFF2-40B4-BE49-F238E27FC236}">
              <a16:creationId xmlns:a16="http://schemas.microsoft.com/office/drawing/2014/main" id="{FB8F4CE5-3575-4E77-805B-0F450BEE5AF4}"/>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3" name="Text Box 6">
          <a:extLst>
            <a:ext uri="{FF2B5EF4-FFF2-40B4-BE49-F238E27FC236}">
              <a16:creationId xmlns:a16="http://schemas.microsoft.com/office/drawing/2014/main" id="{DDB434EC-BF89-41D1-A7F1-9C1DD09E235D}"/>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4" name="Text Box 4">
          <a:extLst>
            <a:ext uri="{FF2B5EF4-FFF2-40B4-BE49-F238E27FC236}">
              <a16:creationId xmlns:a16="http://schemas.microsoft.com/office/drawing/2014/main" id="{19A178A7-FD80-415A-A954-E3A01A4CD000}"/>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5" name="Text Box 6">
          <a:extLst>
            <a:ext uri="{FF2B5EF4-FFF2-40B4-BE49-F238E27FC236}">
              <a16:creationId xmlns:a16="http://schemas.microsoft.com/office/drawing/2014/main" id="{0A631760-7985-48BF-80ED-E4BE64233CE4}"/>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766" name="Text Box 4">
          <a:extLst>
            <a:ext uri="{FF2B5EF4-FFF2-40B4-BE49-F238E27FC236}">
              <a16:creationId xmlns:a16="http://schemas.microsoft.com/office/drawing/2014/main" id="{BE061A33-C028-4541-BC60-2C7BB1170062}"/>
            </a:ext>
          </a:extLst>
        </xdr:cNvPr>
        <xdr:cNvSpPr txBox="1">
          <a:spLocks noChangeArrowheads="1"/>
        </xdr:cNvSpPr>
      </xdr:nvSpPr>
      <xdr:spPr bwMode="auto">
        <a:xfrm>
          <a:off x="259919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767" name="Text Box 6">
          <a:extLst>
            <a:ext uri="{FF2B5EF4-FFF2-40B4-BE49-F238E27FC236}">
              <a16:creationId xmlns:a16="http://schemas.microsoft.com/office/drawing/2014/main" id="{859D0AB3-4203-4BC1-ADF7-B16215C651BA}"/>
            </a:ext>
          </a:extLst>
        </xdr:cNvPr>
        <xdr:cNvSpPr txBox="1">
          <a:spLocks noChangeArrowheads="1"/>
        </xdr:cNvSpPr>
      </xdr:nvSpPr>
      <xdr:spPr bwMode="auto">
        <a:xfrm>
          <a:off x="259919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8" name="Text Box 4">
          <a:extLst>
            <a:ext uri="{FF2B5EF4-FFF2-40B4-BE49-F238E27FC236}">
              <a16:creationId xmlns:a16="http://schemas.microsoft.com/office/drawing/2014/main" id="{54CDD62F-48D1-410F-BF76-6FD2296E73A0}"/>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769" name="Text Box 6">
          <a:extLst>
            <a:ext uri="{FF2B5EF4-FFF2-40B4-BE49-F238E27FC236}">
              <a16:creationId xmlns:a16="http://schemas.microsoft.com/office/drawing/2014/main" id="{A5938BF0-9B80-43AE-89CE-BC4F74FC3A9C}"/>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770" name="Text Box 4">
          <a:extLst>
            <a:ext uri="{FF2B5EF4-FFF2-40B4-BE49-F238E27FC236}">
              <a16:creationId xmlns:a16="http://schemas.microsoft.com/office/drawing/2014/main" id="{A9D8C047-BB4F-47A6-8542-5A30888F9360}"/>
            </a:ext>
          </a:extLst>
        </xdr:cNvPr>
        <xdr:cNvSpPr txBox="1">
          <a:spLocks noChangeArrowheads="1"/>
        </xdr:cNvSpPr>
      </xdr:nvSpPr>
      <xdr:spPr bwMode="auto">
        <a:xfrm>
          <a:off x="0"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771" name="Text Box 6">
          <a:extLst>
            <a:ext uri="{FF2B5EF4-FFF2-40B4-BE49-F238E27FC236}">
              <a16:creationId xmlns:a16="http://schemas.microsoft.com/office/drawing/2014/main" id="{F91F6790-16BF-4EEB-B9A0-120C42B7EF99}"/>
            </a:ext>
          </a:extLst>
        </xdr:cNvPr>
        <xdr:cNvSpPr txBox="1">
          <a:spLocks noChangeArrowheads="1"/>
        </xdr:cNvSpPr>
      </xdr:nvSpPr>
      <xdr:spPr bwMode="auto">
        <a:xfrm>
          <a:off x="0"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5772" name="Text Box 6">
          <a:extLst>
            <a:ext uri="{FF2B5EF4-FFF2-40B4-BE49-F238E27FC236}">
              <a16:creationId xmlns:a16="http://schemas.microsoft.com/office/drawing/2014/main" id="{51C4A3BA-A7AC-4C56-A303-11CF01FD9BD0}"/>
            </a:ext>
          </a:extLst>
        </xdr:cNvPr>
        <xdr:cNvSpPr txBox="1">
          <a:spLocks noChangeArrowheads="1"/>
        </xdr:cNvSpPr>
      </xdr:nvSpPr>
      <xdr:spPr bwMode="auto">
        <a:xfrm>
          <a:off x="4165169"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773" name="Text Box 4">
          <a:extLst>
            <a:ext uri="{FF2B5EF4-FFF2-40B4-BE49-F238E27FC236}">
              <a16:creationId xmlns:a16="http://schemas.microsoft.com/office/drawing/2014/main" id="{330FFD69-C055-4157-BCA9-F45D56594F68}"/>
            </a:ext>
          </a:extLst>
        </xdr:cNvPr>
        <xdr:cNvSpPr txBox="1">
          <a:spLocks noChangeArrowheads="1"/>
        </xdr:cNvSpPr>
      </xdr:nvSpPr>
      <xdr:spPr bwMode="auto">
        <a:xfrm>
          <a:off x="1210805" y="7213169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774" name="Text Box 6">
          <a:extLst>
            <a:ext uri="{FF2B5EF4-FFF2-40B4-BE49-F238E27FC236}">
              <a16:creationId xmlns:a16="http://schemas.microsoft.com/office/drawing/2014/main" id="{FB6BF0CD-5B73-4255-8A57-4832ACE1D656}"/>
            </a:ext>
          </a:extLst>
        </xdr:cNvPr>
        <xdr:cNvSpPr txBox="1">
          <a:spLocks noChangeArrowheads="1"/>
        </xdr:cNvSpPr>
      </xdr:nvSpPr>
      <xdr:spPr bwMode="auto">
        <a:xfrm>
          <a:off x="1210805" y="7213169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775" name="Text Box 6">
          <a:extLst>
            <a:ext uri="{FF2B5EF4-FFF2-40B4-BE49-F238E27FC236}">
              <a16:creationId xmlns:a16="http://schemas.microsoft.com/office/drawing/2014/main" id="{9E5A5D8E-8C9D-4E3B-AA1F-66289B2EB653}"/>
            </a:ext>
          </a:extLst>
        </xdr:cNvPr>
        <xdr:cNvSpPr txBox="1">
          <a:spLocks noChangeArrowheads="1"/>
        </xdr:cNvSpPr>
      </xdr:nvSpPr>
      <xdr:spPr bwMode="auto">
        <a:xfrm>
          <a:off x="1210805"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776" name="Text Box 4">
          <a:extLst>
            <a:ext uri="{FF2B5EF4-FFF2-40B4-BE49-F238E27FC236}">
              <a16:creationId xmlns:a16="http://schemas.microsoft.com/office/drawing/2014/main" id="{B6213286-E42F-4DCF-9BBD-C2A1BB2B6CB0}"/>
            </a:ext>
          </a:extLst>
        </xdr:cNvPr>
        <xdr:cNvSpPr txBox="1">
          <a:spLocks noChangeArrowheads="1"/>
        </xdr:cNvSpPr>
      </xdr:nvSpPr>
      <xdr:spPr bwMode="auto">
        <a:xfrm>
          <a:off x="1210805" y="7213169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777" name="Text Box 6">
          <a:extLst>
            <a:ext uri="{FF2B5EF4-FFF2-40B4-BE49-F238E27FC236}">
              <a16:creationId xmlns:a16="http://schemas.microsoft.com/office/drawing/2014/main" id="{A716D517-99A6-4865-8D4F-A11CA7AD1B4C}"/>
            </a:ext>
          </a:extLst>
        </xdr:cNvPr>
        <xdr:cNvSpPr txBox="1">
          <a:spLocks noChangeArrowheads="1"/>
        </xdr:cNvSpPr>
      </xdr:nvSpPr>
      <xdr:spPr bwMode="auto">
        <a:xfrm>
          <a:off x="1210805" y="7213169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778" name="Text Box 4">
          <a:extLst>
            <a:ext uri="{FF2B5EF4-FFF2-40B4-BE49-F238E27FC236}">
              <a16:creationId xmlns:a16="http://schemas.microsoft.com/office/drawing/2014/main" id="{1C9DB89E-1DD3-46F3-93DC-2853CB7421AE}"/>
            </a:ext>
          </a:extLst>
        </xdr:cNvPr>
        <xdr:cNvSpPr txBox="1">
          <a:spLocks noChangeArrowheads="1"/>
        </xdr:cNvSpPr>
      </xdr:nvSpPr>
      <xdr:spPr bwMode="auto">
        <a:xfrm>
          <a:off x="1210805"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779" name="Text Box 6">
          <a:extLst>
            <a:ext uri="{FF2B5EF4-FFF2-40B4-BE49-F238E27FC236}">
              <a16:creationId xmlns:a16="http://schemas.microsoft.com/office/drawing/2014/main" id="{918F0CDC-5179-449B-9B2D-9C0AF2F2CE49}"/>
            </a:ext>
          </a:extLst>
        </xdr:cNvPr>
        <xdr:cNvSpPr txBox="1">
          <a:spLocks noChangeArrowheads="1"/>
        </xdr:cNvSpPr>
      </xdr:nvSpPr>
      <xdr:spPr bwMode="auto">
        <a:xfrm>
          <a:off x="1210805"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195</xdr:row>
      <xdr:rowOff>190500</xdr:rowOff>
    </xdr:from>
    <xdr:ext cx="85725" cy="675153"/>
    <xdr:sp macro="" textlink="">
      <xdr:nvSpPr>
        <xdr:cNvPr id="5780" name="Text Box 6">
          <a:extLst>
            <a:ext uri="{FF2B5EF4-FFF2-40B4-BE49-F238E27FC236}">
              <a16:creationId xmlns:a16="http://schemas.microsoft.com/office/drawing/2014/main" id="{89C3D223-86FF-4ADF-9E00-0CB77C69E797}"/>
            </a:ext>
          </a:extLst>
        </xdr:cNvPr>
        <xdr:cNvSpPr txBox="1">
          <a:spLocks noChangeArrowheads="1"/>
        </xdr:cNvSpPr>
      </xdr:nvSpPr>
      <xdr:spPr bwMode="auto">
        <a:xfrm>
          <a:off x="3151645" y="7252399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781" name="Text Box 4">
          <a:extLst>
            <a:ext uri="{FF2B5EF4-FFF2-40B4-BE49-F238E27FC236}">
              <a16:creationId xmlns:a16="http://schemas.microsoft.com/office/drawing/2014/main" id="{2A135601-21B1-436D-B412-AD91C168E893}"/>
            </a:ext>
          </a:extLst>
        </xdr:cNvPr>
        <xdr:cNvSpPr txBox="1">
          <a:spLocks noChangeArrowheads="1"/>
        </xdr:cNvSpPr>
      </xdr:nvSpPr>
      <xdr:spPr bwMode="auto">
        <a:xfrm>
          <a:off x="1210805"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782" name="Text Box 6">
          <a:extLst>
            <a:ext uri="{FF2B5EF4-FFF2-40B4-BE49-F238E27FC236}">
              <a16:creationId xmlns:a16="http://schemas.microsoft.com/office/drawing/2014/main" id="{B142B73A-C043-41E1-A2CD-AF6C27C1AC0C}"/>
            </a:ext>
          </a:extLst>
        </xdr:cNvPr>
        <xdr:cNvSpPr txBox="1">
          <a:spLocks noChangeArrowheads="1"/>
        </xdr:cNvSpPr>
      </xdr:nvSpPr>
      <xdr:spPr bwMode="auto">
        <a:xfrm>
          <a:off x="1210805"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783" name="Text Box 4">
          <a:extLst>
            <a:ext uri="{FF2B5EF4-FFF2-40B4-BE49-F238E27FC236}">
              <a16:creationId xmlns:a16="http://schemas.microsoft.com/office/drawing/2014/main" id="{2236D77C-5C18-4E31-A58C-F69B36557C94}"/>
            </a:ext>
          </a:extLst>
        </xdr:cNvPr>
        <xdr:cNvSpPr txBox="1">
          <a:spLocks noChangeArrowheads="1"/>
        </xdr:cNvSpPr>
      </xdr:nvSpPr>
      <xdr:spPr bwMode="auto">
        <a:xfrm>
          <a:off x="0"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784" name="Text Box 6">
          <a:extLst>
            <a:ext uri="{FF2B5EF4-FFF2-40B4-BE49-F238E27FC236}">
              <a16:creationId xmlns:a16="http://schemas.microsoft.com/office/drawing/2014/main" id="{76778535-CDD2-4214-AE1D-ACF1EF0F94ED}"/>
            </a:ext>
          </a:extLst>
        </xdr:cNvPr>
        <xdr:cNvSpPr txBox="1">
          <a:spLocks noChangeArrowheads="1"/>
        </xdr:cNvSpPr>
      </xdr:nvSpPr>
      <xdr:spPr bwMode="auto">
        <a:xfrm>
          <a:off x="0" y="7213169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5785" name="Text Box 4">
          <a:extLst>
            <a:ext uri="{FF2B5EF4-FFF2-40B4-BE49-F238E27FC236}">
              <a16:creationId xmlns:a16="http://schemas.microsoft.com/office/drawing/2014/main" id="{10B4E027-340D-4DE5-92D9-F05DB44922C6}"/>
            </a:ext>
          </a:extLst>
        </xdr:cNvPr>
        <xdr:cNvSpPr txBox="1">
          <a:spLocks noChangeArrowheads="1"/>
        </xdr:cNvSpPr>
      </xdr:nvSpPr>
      <xdr:spPr bwMode="auto">
        <a:xfrm>
          <a:off x="314325" y="7030903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786" name="Text Box 4">
          <a:extLst>
            <a:ext uri="{FF2B5EF4-FFF2-40B4-BE49-F238E27FC236}">
              <a16:creationId xmlns:a16="http://schemas.microsoft.com/office/drawing/2014/main" id="{0008DC84-8378-4FA2-A702-35D7C2255554}"/>
            </a:ext>
          </a:extLst>
        </xdr:cNvPr>
        <xdr:cNvSpPr txBox="1">
          <a:spLocks noChangeArrowheads="1"/>
        </xdr:cNvSpPr>
      </xdr:nvSpPr>
      <xdr:spPr bwMode="auto">
        <a:xfrm>
          <a:off x="4165169" y="721316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787" name="Text Box 6">
          <a:extLst>
            <a:ext uri="{FF2B5EF4-FFF2-40B4-BE49-F238E27FC236}">
              <a16:creationId xmlns:a16="http://schemas.microsoft.com/office/drawing/2014/main" id="{461DEAEF-3EC6-46A5-BC80-EF97B34C240D}"/>
            </a:ext>
          </a:extLst>
        </xdr:cNvPr>
        <xdr:cNvSpPr txBox="1">
          <a:spLocks noChangeArrowheads="1"/>
        </xdr:cNvSpPr>
      </xdr:nvSpPr>
      <xdr:spPr bwMode="auto">
        <a:xfrm>
          <a:off x="4165169" y="721316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788" name="Text Box 6">
          <a:extLst>
            <a:ext uri="{FF2B5EF4-FFF2-40B4-BE49-F238E27FC236}">
              <a16:creationId xmlns:a16="http://schemas.microsoft.com/office/drawing/2014/main" id="{9C5D93AD-FB32-4137-BE92-B169927EE287}"/>
            </a:ext>
          </a:extLst>
        </xdr:cNvPr>
        <xdr:cNvSpPr txBox="1">
          <a:spLocks noChangeArrowheads="1"/>
        </xdr:cNvSpPr>
      </xdr:nvSpPr>
      <xdr:spPr bwMode="auto">
        <a:xfrm>
          <a:off x="121080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789" name="Text Box 4">
          <a:extLst>
            <a:ext uri="{FF2B5EF4-FFF2-40B4-BE49-F238E27FC236}">
              <a16:creationId xmlns:a16="http://schemas.microsoft.com/office/drawing/2014/main" id="{9276B37B-981D-405F-B113-74F672C24F23}"/>
            </a:ext>
          </a:extLst>
        </xdr:cNvPr>
        <xdr:cNvSpPr txBox="1">
          <a:spLocks noChangeArrowheads="1"/>
        </xdr:cNvSpPr>
      </xdr:nvSpPr>
      <xdr:spPr bwMode="auto">
        <a:xfrm>
          <a:off x="1210805" y="7354430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790" name="Text Box 6">
          <a:extLst>
            <a:ext uri="{FF2B5EF4-FFF2-40B4-BE49-F238E27FC236}">
              <a16:creationId xmlns:a16="http://schemas.microsoft.com/office/drawing/2014/main" id="{A787925B-8DB8-4EA3-9370-1ADA1B4DD69F}"/>
            </a:ext>
          </a:extLst>
        </xdr:cNvPr>
        <xdr:cNvSpPr txBox="1">
          <a:spLocks noChangeArrowheads="1"/>
        </xdr:cNvSpPr>
      </xdr:nvSpPr>
      <xdr:spPr bwMode="auto">
        <a:xfrm>
          <a:off x="1210805" y="7354430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791" name="Text Box 4">
          <a:extLst>
            <a:ext uri="{FF2B5EF4-FFF2-40B4-BE49-F238E27FC236}">
              <a16:creationId xmlns:a16="http://schemas.microsoft.com/office/drawing/2014/main" id="{C12E2411-B946-4813-9E9D-EF515D461907}"/>
            </a:ext>
          </a:extLst>
        </xdr:cNvPr>
        <xdr:cNvSpPr txBox="1">
          <a:spLocks noChangeArrowheads="1"/>
        </xdr:cNvSpPr>
      </xdr:nvSpPr>
      <xdr:spPr bwMode="auto">
        <a:xfrm>
          <a:off x="121080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792" name="Text Box 6">
          <a:extLst>
            <a:ext uri="{FF2B5EF4-FFF2-40B4-BE49-F238E27FC236}">
              <a16:creationId xmlns:a16="http://schemas.microsoft.com/office/drawing/2014/main" id="{541D2945-967F-46F7-A369-A9C2C158CFCF}"/>
            </a:ext>
          </a:extLst>
        </xdr:cNvPr>
        <xdr:cNvSpPr txBox="1">
          <a:spLocks noChangeArrowheads="1"/>
        </xdr:cNvSpPr>
      </xdr:nvSpPr>
      <xdr:spPr bwMode="auto">
        <a:xfrm>
          <a:off x="121080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793" name="Text Box 4">
          <a:extLst>
            <a:ext uri="{FF2B5EF4-FFF2-40B4-BE49-F238E27FC236}">
              <a16:creationId xmlns:a16="http://schemas.microsoft.com/office/drawing/2014/main" id="{B2FF91F9-840D-4961-89D2-ABBCCDA4C053}"/>
            </a:ext>
          </a:extLst>
        </xdr:cNvPr>
        <xdr:cNvSpPr txBox="1">
          <a:spLocks noChangeArrowheads="1"/>
        </xdr:cNvSpPr>
      </xdr:nvSpPr>
      <xdr:spPr bwMode="auto">
        <a:xfrm>
          <a:off x="259919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794" name="Text Box 6">
          <a:extLst>
            <a:ext uri="{FF2B5EF4-FFF2-40B4-BE49-F238E27FC236}">
              <a16:creationId xmlns:a16="http://schemas.microsoft.com/office/drawing/2014/main" id="{8A6D5E0B-62C0-41A2-989C-C16FFDD60B94}"/>
            </a:ext>
          </a:extLst>
        </xdr:cNvPr>
        <xdr:cNvSpPr txBox="1">
          <a:spLocks noChangeArrowheads="1"/>
        </xdr:cNvSpPr>
      </xdr:nvSpPr>
      <xdr:spPr bwMode="auto">
        <a:xfrm>
          <a:off x="259919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795" name="Text Box 4">
          <a:extLst>
            <a:ext uri="{FF2B5EF4-FFF2-40B4-BE49-F238E27FC236}">
              <a16:creationId xmlns:a16="http://schemas.microsoft.com/office/drawing/2014/main" id="{AAE047CC-27F8-492C-B443-40B38C28FC3C}"/>
            </a:ext>
          </a:extLst>
        </xdr:cNvPr>
        <xdr:cNvSpPr txBox="1">
          <a:spLocks noChangeArrowheads="1"/>
        </xdr:cNvSpPr>
      </xdr:nvSpPr>
      <xdr:spPr bwMode="auto">
        <a:xfrm>
          <a:off x="121080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796" name="Text Box 6">
          <a:extLst>
            <a:ext uri="{FF2B5EF4-FFF2-40B4-BE49-F238E27FC236}">
              <a16:creationId xmlns:a16="http://schemas.microsoft.com/office/drawing/2014/main" id="{A43001E3-B8C1-452E-AFF5-AE698C3AA62C}"/>
            </a:ext>
          </a:extLst>
        </xdr:cNvPr>
        <xdr:cNvSpPr txBox="1">
          <a:spLocks noChangeArrowheads="1"/>
        </xdr:cNvSpPr>
      </xdr:nvSpPr>
      <xdr:spPr bwMode="auto">
        <a:xfrm>
          <a:off x="1210805"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797" name="Text Box 4">
          <a:extLst>
            <a:ext uri="{FF2B5EF4-FFF2-40B4-BE49-F238E27FC236}">
              <a16:creationId xmlns:a16="http://schemas.microsoft.com/office/drawing/2014/main" id="{1894D7CC-4E30-4A11-97A1-BCF17B15BD74}"/>
            </a:ext>
          </a:extLst>
        </xdr:cNvPr>
        <xdr:cNvSpPr txBox="1">
          <a:spLocks noChangeArrowheads="1"/>
        </xdr:cNvSpPr>
      </xdr:nvSpPr>
      <xdr:spPr bwMode="auto">
        <a:xfrm>
          <a:off x="0"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798" name="Text Box 6">
          <a:extLst>
            <a:ext uri="{FF2B5EF4-FFF2-40B4-BE49-F238E27FC236}">
              <a16:creationId xmlns:a16="http://schemas.microsoft.com/office/drawing/2014/main" id="{1CC1E77E-C5C0-4C1E-85DF-F433B6111F62}"/>
            </a:ext>
          </a:extLst>
        </xdr:cNvPr>
        <xdr:cNvSpPr txBox="1">
          <a:spLocks noChangeArrowheads="1"/>
        </xdr:cNvSpPr>
      </xdr:nvSpPr>
      <xdr:spPr bwMode="auto">
        <a:xfrm>
          <a:off x="0" y="7354430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799" name="Text Box 4">
          <a:extLst>
            <a:ext uri="{FF2B5EF4-FFF2-40B4-BE49-F238E27FC236}">
              <a16:creationId xmlns:a16="http://schemas.microsoft.com/office/drawing/2014/main" id="{AD807D86-A9B4-4A10-B31B-513BA92CB929}"/>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00" name="Text Box 6">
          <a:extLst>
            <a:ext uri="{FF2B5EF4-FFF2-40B4-BE49-F238E27FC236}">
              <a16:creationId xmlns:a16="http://schemas.microsoft.com/office/drawing/2014/main" id="{59910ACB-7CFC-4BB1-9263-E48D74DDCEEA}"/>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01" name="Text Box 4">
          <a:extLst>
            <a:ext uri="{FF2B5EF4-FFF2-40B4-BE49-F238E27FC236}">
              <a16:creationId xmlns:a16="http://schemas.microsoft.com/office/drawing/2014/main" id="{EEFB983E-A439-4575-818E-B2F65A878789}"/>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02" name="Text Box 6">
          <a:extLst>
            <a:ext uri="{FF2B5EF4-FFF2-40B4-BE49-F238E27FC236}">
              <a16:creationId xmlns:a16="http://schemas.microsoft.com/office/drawing/2014/main" id="{338A96C9-D5BB-4AC2-B226-F1AFA8EAFB54}"/>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03" name="Text Box 4">
          <a:extLst>
            <a:ext uri="{FF2B5EF4-FFF2-40B4-BE49-F238E27FC236}">
              <a16:creationId xmlns:a16="http://schemas.microsoft.com/office/drawing/2014/main" id="{32F26CD2-6C88-487D-B475-0DBE416CE6C3}"/>
            </a:ext>
          </a:extLst>
        </xdr:cNvPr>
        <xdr:cNvSpPr txBox="1">
          <a:spLocks noChangeArrowheads="1"/>
        </xdr:cNvSpPr>
      </xdr:nvSpPr>
      <xdr:spPr bwMode="auto">
        <a:xfrm>
          <a:off x="1210805" y="735443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04" name="Text Box 6">
          <a:extLst>
            <a:ext uri="{FF2B5EF4-FFF2-40B4-BE49-F238E27FC236}">
              <a16:creationId xmlns:a16="http://schemas.microsoft.com/office/drawing/2014/main" id="{A34028D0-4E32-4F96-AEAF-1D11EE147DAE}"/>
            </a:ext>
          </a:extLst>
        </xdr:cNvPr>
        <xdr:cNvSpPr txBox="1">
          <a:spLocks noChangeArrowheads="1"/>
        </xdr:cNvSpPr>
      </xdr:nvSpPr>
      <xdr:spPr bwMode="auto">
        <a:xfrm>
          <a:off x="1210805" y="735443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05" name="Text Box 6">
          <a:extLst>
            <a:ext uri="{FF2B5EF4-FFF2-40B4-BE49-F238E27FC236}">
              <a16:creationId xmlns:a16="http://schemas.microsoft.com/office/drawing/2014/main" id="{81FFFF2B-546F-475F-A1DC-73AB0A37C015}"/>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06" name="Text Box 4">
          <a:extLst>
            <a:ext uri="{FF2B5EF4-FFF2-40B4-BE49-F238E27FC236}">
              <a16:creationId xmlns:a16="http://schemas.microsoft.com/office/drawing/2014/main" id="{77B08F8A-9FFD-43DC-9316-B2C393116A57}"/>
            </a:ext>
          </a:extLst>
        </xdr:cNvPr>
        <xdr:cNvSpPr txBox="1">
          <a:spLocks noChangeArrowheads="1"/>
        </xdr:cNvSpPr>
      </xdr:nvSpPr>
      <xdr:spPr bwMode="auto">
        <a:xfrm>
          <a:off x="1210805" y="735443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07" name="Text Box 6">
          <a:extLst>
            <a:ext uri="{FF2B5EF4-FFF2-40B4-BE49-F238E27FC236}">
              <a16:creationId xmlns:a16="http://schemas.microsoft.com/office/drawing/2014/main" id="{1B4845E6-3D4E-44FB-B7E1-9F8863A44AE5}"/>
            </a:ext>
          </a:extLst>
        </xdr:cNvPr>
        <xdr:cNvSpPr txBox="1">
          <a:spLocks noChangeArrowheads="1"/>
        </xdr:cNvSpPr>
      </xdr:nvSpPr>
      <xdr:spPr bwMode="auto">
        <a:xfrm>
          <a:off x="1210805" y="735443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08" name="Text Box 4">
          <a:extLst>
            <a:ext uri="{FF2B5EF4-FFF2-40B4-BE49-F238E27FC236}">
              <a16:creationId xmlns:a16="http://schemas.microsoft.com/office/drawing/2014/main" id="{ACE1B7E1-F713-4964-A438-148797CCD23A}"/>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09" name="Text Box 6">
          <a:extLst>
            <a:ext uri="{FF2B5EF4-FFF2-40B4-BE49-F238E27FC236}">
              <a16:creationId xmlns:a16="http://schemas.microsoft.com/office/drawing/2014/main" id="{B99BC7ED-AD37-4BD3-A426-AAB3ABCE4297}"/>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10" name="Text Box 4">
          <a:extLst>
            <a:ext uri="{FF2B5EF4-FFF2-40B4-BE49-F238E27FC236}">
              <a16:creationId xmlns:a16="http://schemas.microsoft.com/office/drawing/2014/main" id="{A38B8137-D719-460D-AD8A-A56ABDB88ABE}"/>
            </a:ext>
          </a:extLst>
        </xdr:cNvPr>
        <xdr:cNvSpPr txBox="1">
          <a:spLocks noChangeArrowheads="1"/>
        </xdr:cNvSpPr>
      </xdr:nvSpPr>
      <xdr:spPr bwMode="auto">
        <a:xfrm>
          <a:off x="259919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11" name="Text Box 6">
          <a:extLst>
            <a:ext uri="{FF2B5EF4-FFF2-40B4-BE49-F238E27FC236}">
              <a16:creationId xmlns:a16="http://schemas.microsoft.com/office/drawing/2014/main" id="{044C6012-EF3B-4548-9F13-CE3DAD7160CF}"/>
            </a:ext>
          </a:extLst>
        </xdr:cNvPr>
        <xdr:cNvSpPr txBox="1">
          <a:spLocks noChangeArrowheads="1"/>
        </xdr:cNvSpPr>
      </xdr:nvSpPr>
      <xdr:spPr bwMode="auto">
        <a:xfrm>
          <a:off x="259919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12" name="Text Box 4">
          <a:extLst>
            <a:ext uri="{FF2B5EF4-FFF2-40B4-BE49-F238E27FC236}">
              <a16:creationId xmlns:a16="http://schemas.microsoft.com/office/drawing/2014/main" id="{F0D55E20-8C11-4E0E-AEF5-B7E39B183549}"/>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13" name="Text Box 6">
          <a:extLst>
            <a:ext uri="{FF2B5EF4-FFF2-40B4-BE49-F238E27FC236}">
              <a16:creationId xmlns:a16="http://schemas.microsoft.com/office/drawing/2014/main" id="{6EFA0500-68B3-4A2A-ACD8-6BE12CCAAA63}"/>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814" name="Text Box 4">
          <a:extLst>
            <a:ext uri="{FF2B5EF4-FFF2-40B4-BE49-F238E27FC236}">
              <a16:creationId xmlns:a16="http://schemas.microsoft.com/office/drawing/2014/main" id="{AB40A828-7F5F-4F44-9773-43C55B85FD10}"/>
            </a:ext>
          </a:extLst>
        </xdr:cNvPr>
        <xdr:cNvSpPr txBox="1">
          <a:spLocks noChangeArrowheads="1"/>
        </xdr:cNvSpPr>
      </xdr:nvSpPr>
      <xdr:spPr bwMode="auto">
        <a:xfrm>
          <a:off x="0"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815" name="Text Box 6">
          <a:extLst>
            <a:ext uri="{FF2B5EF4-FFF2-40B4-BE49-F238E27FC236}">
              <a16:creationId xmlns:a16="http://schemas.microsoft.com/office/drawing/2014/main" id="{CCA17AB3-5ABC-42B1-B135-5C2B22B453AA}"/>
            </a:ext>
          </a:extLst>
        </xdr:cNvPr>
        <xdr:cNvSpPr txBox="1">
          <a:spLocks noChangeArrowheads="1"/>
        </xdr:cNvSpPr>
      </xdr:nvSpPr>
      <xdr:spPr bwMode="auto">
        <a:xfrm>
          <a:off x="0"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16" name="Text Box 4">
          <a:extLst>
            <a:ext uri="{FF2B5EF4-FFF2-40B4-BE49-F238E27FC236}">
              <a16:creationId xmlns:a16="http://schemas.microsoft.com/office/drawing/2014/main" id="{51DDE2B6-AF9E-4DA5-B2CA-6F2C0A73547E}"/>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17" name="Text Box 6">
          <a:extLst>
            <a:ext uri="{FF2B5EF4-FFF2-40B4-BE49-F238E27FC236}">
              <a16:creationId xmlns:a16="http://schemas.microsoft.com/office/drawing/2014/main" id="{BCD6ED44-F870-43C9-B87B-DCD0887C3E9F}"/>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818" name="Text Box 4">
          <a:extLst>
            <a:ext uri="{FF2B5EF4-FFF2-40B4-BE49-F238E27FC236}">
              <a16:creationId xmlns:a16="http://schemas.microsoft.com/office/drawing/2014/main" id="{0C28C0A6-EB67-4AD4-89C6-5ADAF630C6A9}"/>
            </a:ext>
          </a:extLst>
        </xdr:cNvPr>
        <xdr:cNvSpPr txBox="1">
          <a:spLocks noChangeArrowheads="1"/>
        </xdr:cNvSpPr>
      </xdr:nvSpPr>
      <xdr:spPr bwMode="auto">
        <a:xfrm>
          <a:off x="314325" y="8137627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819" name="Text Box 4">
          <a:extLst>
            <a:ext uri="{FF2B5EF4-FFF2-40B4-BE49-F238E27FC236}">
              <a16:creationId xmlns:a16="http://schemas.microsoft.com/office/drawing/2014/main" id="{CDAD1665-2C2C-482E-AD19-59913D6346BF}"/>
            </a:ext>
          </a:extLst>
        </xdr:cNvPr>
        <xdr:cNvSpPr txBox="1">
          <a:spLocks noChangeArrowheads="1"/>
        </xdr:cNvSpPr>
      </xdr:nvSpPr>
      <xdr:spPr bwMode="auto">
        <a:xfrm>
          <a:off x="314325" y="8137627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428625</xdr:rowOff>
    </xdr:from>
    <xdr:ext cx="85725" cy="150329"/>
    <xdr:sp macro="" textlink="">
      <xdr:nvSpPr>
        <xdr:cNvPr id="5820" name="Text Box 4">
          <a:extLst>
            <a:ext uri="{FF2B5EF4-FFF2-40B4-BE49-F238E27FC236}">
              <a16:creationId xmlns:a16="http://schemas.microsoft.com/office/drawing/2014/main" id="{6087308C-A00B-4F97-B290-7F7BBC1CDF1A}"/>
            </a:ext>
          </a:extLst>
        </xdr:cNvPr>
        <xdr:cNvSpPr txBox="1">
          <a:spLocks noChangeArrowheads="1"/>
        </xdr:cNvSpPr>
      </xdr:nvSpPr>
      <xdr:spPr bwMode="auto">
        <a:xfrm>
          <a:off x="314325" y="760151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821" name="Text Box 4">
          <a:extLst>
            <a:ext uri="{FF2B5EF4-FFF2-40B4-BE49-F238E27FC236}">
              <a16:creationId xmlns:a16="http://schemas.microsoft.com/office/drawing/2014/main" id="{A7750481-93C2-4048-B885-4E07A89B1D6C}"/>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822" name="Text Box 6">
          <a:extLst>
            <a:ext uri="{FF2B5EF4-FFF2-40B4-BE49-F238E27FC236}">
              <a16:creationId xmlns:a16="http://schemas.microsoft.com/office/drawing/2014/main" id="{760EB4E4-36AC-494F-9507-A10690620E93}"/>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3" name="Text Box 4">
          <a:extLst>
            <a:ext uri="{FF2B5EF4-FFF2-40B4-BE49-F238E27FC236}">
              <a16:creationId xmlns:a16="http://schemas.microsoft.com/office/drawing/2014/main" id="{E3309F89-EC0C-413C-8E7C-BBB35E7FE762}"/>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4" name="Text Box 6">
          <a:extLst>
            <a:ext uri="{FF2B5EF4-FFF2-40B4-BE49-F238E27FC236}">
              <a16:creationId xmlns:a16="http://schemas.microsoft.com/office/drawing/2014/main" id="{D313F828-8ACE-4508-8B5D-86E582105400}"/>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5" name="Text Box 4">
          <a:extLst>
            <a:ext uri="{FF2B5EF4-FFF2-40B4-BE49-F238E27FC236}">
              <a16:creationId xmlns:a16="http://schemas.microsoft.com/office/drawing/2014/main" id="{14C09E38-83CC-4DA7-824C-B4826EF3E006}"/>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6" name="Text Box 6">
          <a:extLst>
            <a:ext uri="{FF2B5EF4-FFF2-40B4-BE49-F238E27FC236}">
              <a16:creationId xmlns:a16="http://schemas.microsoft.com/office/drawing/2014/main" id="{A5346973-3ABE-445F-ACA7-8618D98F87D3}"/>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7" name="Text Box 4">
          <a:extLst>
            <a:ext uri="{FF2B5EF4-FFF2-40B4-BE49-F238E27FC236}">
              <a16:creationId xmlns:a16="http://schemas.microsoft.com/office/drawing/2014/main" id="{4B00096D-2559-4B26-BB01-059C60C2AC43}"/>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28" name="Text Box 6">
          <a:extLst>
            <a:ext uri="{FF2B5EF4-FFF2-40B4-BE49-F238E27FC236}">
              <a16:creationId xmlns:a16="http://schemas.microsoft.com/office/drawing/2014/main" id="{E96C0004-DABA-4C71-97E6-7C17ED042A9F}"/>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829" name="Text Box 4">
          <a:extLst>
            <a:ext uri="{FF2B5EF4-FFF2-40B4-BE49-F238E27FC236}">
              <a16:creationId xmlns:a16="http://schemas.microsoft.com/office/drawing/2014/main" id="{A3F31266-D61C-4135-ABDA-E8F087B79AEC}"/>
            </a:ext>
          </a:extLst>
        </xdr:cNvPr>
        <xdr:cNvSpPr txBox="1">
          <a:spLocks noChangeArrowheads="1"/>
        </xdr:cNvSpPr>
      </xdr:nvSpPr>
      <xdr:spPr bwMode="auto">
        <a:xfrm>
          <a:off x="259919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830" name="Text Box 6">
          <a:extLst>
            <a:ext uri="{FF2B5EF4-FFF2-40B4-BE49-F238E27FC236}">
              <a16:creationId xmlns:a16="http://schemas.microsoft.com/office/drawing/2014/main" id="{D4E2FFBF-4F4F-432B-AEF2-F90668AFA98F}"/>
            </a:ext>
          </a:extLst>
        </xdr:cNvPr>
        <xdr:cNvSpPr txBox="1">
          <a:spLocks noChangeArrowheads="1"/>
        </xdr:cNvSpPr>
      </xdr:nvSpPr>
      <xdr:spPr bwMode="auto">
        <a:xfrm>
          <a:off x="259919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31" name="Text Box 4">
          <a:extLst>
            <a:ext uri="{FF2B5EF4-FFF2-40B4-BE49-F238E27FC236}">
              <a16:creationId xmlns:a16="http://schemas.microsoft.com/office/drawing/2014/main" id="{5856795C-92C8-4DCD-AEC4-B633D4A5FAF1}"/>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32" name="Text Box 6">
          <a:extLst>
            <a:ext uri="{FF2B5EF4-FFF2-40B4-BE49-F238E27FC236}">
              <a16:creationId xmlns:a16="http://schemas.microsoft.com/office/drawing/2014/main" id="{8794A0F4-6D23-43FC-AA25-FFB80AE2A694}"/>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833" name="Text Box 4">
          <a:extLst>
            <a:ext uri="{FF2B5EF4-FFF2-40B4-BE49-F238E27FC236}">
              <a16:creationId xmlns:a16="http://schemas.microsoft.com/office/drawing/2014/main" id="{CEC51A40-7B5A-4B76-B5A8-2D5454EDBD86}"/>
            </a:ext>
          </a:extLst>
        </xdr:cNvPr>
        <xdr:cNvSpPr txBox="1">
          <a:spLocks noChangeArrowheads="1"/>
        </xdr:cNvSpPr>
      </xdr:nvSpPr>
      <xdr:spPr bwMode="auto">
        <a:xfrm>
          <a:off x="0"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834" name="Text Box 6">
          <a:extLst>
            <a:ext uri="{FF2B5EF4-FFF2-40B4-BE49-F238E27FC236}">
              <a16:creationId xmlns:a16="http://schemas.microsoft.com/office/drawing/2014/main" id="{82DD8A39-325A-40E2-AF3C-DB47F858E427}"/>
            </a:ext>
          </a:extLst>
        </xdr:cNvPr>
        <xdr:cNvSpPr txBox="1">
          <a:spLocks noChangeArrowheads="1"/>
        </xdr:cNvSpPr>
      </xdr:nvSpPr>
      <xdr:spPr bwMode="auto">
        <a:xfrm>
          <a:off x="0"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5835" name="Text Box 6">
          <a:extLst>
            <a:ext uri="{FF2B5EF4-FFF2-40B4-BE49-F238E27FC236}">
              <a16:creationId xmlns:a16="http://schemas.microsoft.com/office/drawing/2014/main" id="{E0578AAC-996B-44FC-9DFF-79FFC1D46D80}"/>
            </a:ext>
          </a:extLst>
        </xdr:cNvPr>
        <xdr:cNvSpPr txBox="1">
          <a:spLocks noChangeArrowheads="1"/>
        </xdr:cNvSpPr>
      </xdr:nvSpPr>
      <xdr:spPr bwMode="auto">
        <a:xfrm>
          <a:off x="4165169"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836" name="Text Box 4">
          <a:extLst>
            <a:ext uri="{FF2B5EF4-FFF2-40B4-BE49-F238E27FC236}">
              <a16:creationId xmlns:a16="http://schemas.microsoft.com/office/drawing/2014/main" id="{811D8524-A1E2-492F-A9C4-8E108F8195B7}"/>
            </a:ext>
          </a:extLst>
        </xdr:cNvPr>
        <xdr:cNvSpPr txBox="1">
          <a:spLocks noChangeArrowheads="1"/>
        </xdr:cNvSpPr>
      </xdr:nvSpPr>
      <xdr:spPr bwMode="auto">
        <a:xfrm>
          <a:off x="1210805" y="7870233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837" name="Text Box 6">
          <a:extLst>
            <a:ext uri="{FF2B5EF4-FFF2-40B4-BE49-F238E27FC236}">
              <a16:creationId xmlns:a16="http://schemas.microsoft.com/office/drawing/2014/main" id="{372F0ABA-A568-456E-B2A5-CDAC68C733EC}"/>
            </a:ext>
          </a:extLst>
        </xdr:cNvPr>
        <xdr:cNvSpPr txBox="1">
          <a:spLocks noChangeArrowheads="1"/>
        </xdr:cNvSpPr>
      </xdr:nvSpPr>
      <xdr:spPr bwMode="auto">
        <a:xfrm>
          <a:off x="1210805" y="7870233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38" name="Text Box 6">
          <a:extLst>
            <a:ext uri="{FF2B5EF4-FFF2-40B4-BE49-F238E27FC236}">
              <a16:creationId xmlns:a16="http://schemas.microsoft.com/office/drawing/2014/main" id="{99789434-7A39-4671-A2CD-CE92AD53474F}"/>
            </a:ext>
          </a:extLst>
        </xdr:cNvPr>
        <xdr:cNvSpPr txBox="1">
          <a:spLocks noChangeArrowheads="1"/>
        </xdr:cNvSpPr>
      </xdr:nvSpPr>
      <xdr:spPr bwMode="auto">
        <a:xfrm>
          <a:off x="121080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839" name="Text Box 4">
          <a:extLst>
            <a:ext uri="{FF2B5EF4-FFF2-40B4-BE49-F238E27FC236}">
              <a16:creationId xmlns:a16="http://schemas.microsoft.com/office/drawing/2014/main" id="{F4FBE6CE-A3AE-4EB1-ADA6-9171DFFEC483}"/>
            </a:ext>
          </a:extLst>
        </xdr:cNvPr>
        <xdr:cNvSpPr txBox="1">
          <a:spLocks noChangeArrowheads="1"/>
        </xdr:cNvSpPr>
      </xdr:nvSpPr>
      <xdr:spPr bwMode="auto">
        <a:xfrm>
          <a:off x="1210805" y="7870233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840" name="Text Box 6">
          <a:extLst>
            <a:ext uri="{FF2B5EF4-FFF2-40B4-BE49-F238E27FC236}">
              <a16:creationId xmlns:a16="http://schemas.microsoft.com/office/drawing/2014/main" id="{8E65A090-3399-4E49-A7AA-ACB00C3801D0}"/>
            </a:ext>
          </a:extLst>
        </xdr:cNvPr>
        <xdr:cNvSpPr txBox="1">
          <a:spLocks noChangeArrowheads="1"/>
        </xdr:cNvSpPr>
      </xdr:nvSpPr>
      <xdr:spPr bwMode="auto">
        <a:xfrm>
          <a:off x="1210805" y="7870233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41" name="Text Box 4">
          <a:extLst>
            <a:ext uri="{FF2B5EF4-FFF2-40B4-BE49-F238E27FC236}">
              <a16:creationId xmlns:a16="http://schemas.microsoft.com/office/drawing/2014/main" id="{00C924BE-E8AB-4292-809E-BD36753E2330}"/>
            </a:ext>
          </a:extLst>
        </xdr:cNvPr>
        <xdr:cNvSpPr txBox="1">
          <a:spLocks noChangeArrowheads="1"/>
        </xdr:cNvSpPr>
      </xdr:nvSpPr>
      <xdr:spPr bwMode="auto">
        <a:xfrm>
          <a:off x="121080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42" name="Text Box 6">
          <a:extLst>
            <a:ext uri="{FF2B5EF4-FFF2-40B4-BE49-F238E27FC236}">
              <a16:creationId xmlns:a16="http://schemas.microsoft.com/office/drawing/2014/main" id="{4C4F4D91-C7C5-4126-963C-EB01F823E323}"/>
            </a:ext>
          </a:extLst>
        </xdr:cNvPr>
        <xdr:cNvSpPr txBox="1">
          <a:spLocks noChangeArrowheads="1"/>
        </xdr:cNvSpPr>
      </xdr:nvSpPr>
      <xdr:spPr bwMode="auto">
        <a:xfrm>
          <a:off x="121080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843" name="Text Box 4">
          <a:extLst>
            <a:ext uri="{FF2B5EF4-FFF2-40B4-BE49-F238E27FC236}">
              <a16:creationId xmlns:a16="http://schemas.microsoft.com/office/drawing/2014/main" id="{0F9815CB-DD39-4A18-9F5F-86E4F9829DDB}"/>
            </a:ext>
          </a:extLst>
        </xdr:cNvPr>
        <xdr:cNvSpPr txBox="1">
          <a:spLocks noChangeArrowheads="1"/>
        </xdr:cNvSpPr>
      </xdr:nvSpPr>
      <xdr:spPr bwMode="auto">
        <a:xfrm>
          <a:off x="259919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844" name="Text Box 6">
          <a:extLst>
            <a:ext uri="{FF2B5EF4-FFF2-40B4-BE49-F238E27FC236}">
              <a16:creationId xmlns:a16="http://schemas.microsoft.com/office/drawing/2014/main" id="{AC2B1FAA-AB0F-460D-B306-614817B3C820}"/>
            </a:ext>
          </a:extLst>
        </xdr:cNvPr>
        <xdr:cNvSpPr txBox="1">
          <a:spLocks noChangeArrowheads="1"/>
        </xdr:cNvSpPr>
      </xdr:nvSpPr>
      <xdr:spPr bwMode="auto">
        <a:xfrm>
          <a:off x="259919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45" name="Text Box 4">
          <a:extLst>
            <a:ext uri="{FF2B5EF4-FFF2-40B4-BE49-F238E27FC236}">
              <a16:creationId xmlns:a16="http://schemas.microsoft.com/office/drawing/2014/main" id="{3E44DCDB-90E6-4908-9CAD-01AD2C74F958}"/>
            </a:ext>
          </a:extLst>
        </xdr:cNvPr>
        <xdr:cNvSpPr txBox="1">
          <a:spLocks noChangeArrowheads="1"/>
        </xdr:cNvSpPr>
      </xdr:nvSpPr>
      <xdr:spPr bwMode="auto">
        <a:xfrm>
          <a:off x="121080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46" name="Text Box 6">
          <a:extLst>
            <a:ext uri="{FF2B5EF4-FFF2-40B4-BE49-F238E27FC236}">
              <a16:creationId xmlns:a16="http://schemas.microsoft.com/office/drawing/2014/main" id="{8B86BA6B-FBC6-4ED6-9AEF-D629639086F7}"/>
            </a:ext>
          </a:extLst>
        </xdr:cNvPr>
        <xdr:cNvSpPr txBox="1">
          <a:spLocks noChangeArrowheads="1"/>
        </xdr:cNvSpPr>
      </xdr:nvSpPr>
      <xdr:spPr bwMode="auto">
        <a:xfrm>
          <a:off x="1210805"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847" name="Text Box 4">
          <a:extLst>
            <a:ext uri="{FF2B5EF4-FFF2-40B4-BE49-F238E27FC236}">
              <a16:creationId xmlns:a16="http://schemas.microsoft.com/office/drawing/2014/main" id="{66D3C91C-580B-4F6A-9895-891CC9772AAE}"/>
            </a:ext>
          </a:extLst>
        </xdr:cNvPr>
        <xdr:cNvSpPr txBox="1">
          <a:spLocks noChangeArrowheads="1"/>
        </xdr:cNvSpPr>
      </xdr:nvSpPr>
      <xdr:spPr bwMode="auto">
        <a:xfrm>
          <a:off x="0"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848" name="Text Box 6">
          <a:extLst>
            <a:ext uri="{FF2B5EF4-FFF2-40B4-BE49-F238E27FC236}">
              <a16:creationId xmlns:a16="http://schemas.microsoft.com/office/drawing/2014/main" id="{EE0E9FE0-9AF6-4D8A-A3DE-9B1B3FD51656}"/>
            </a:ext>
          </a:extLst>
        </xdr:cNvPr>
        <xdr:cNvSpPr txBox="1">
          <a:spLocks noChangeArrowheads="1"/>
        </xdr:cNvSpPr>
      </xdr:nvSpPr>
      <xdr:spPr bwMode="auto">
        <a:xfrm>
          <a:off x="0" y="7870233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5849" name="Text Box 4">
          <a:extLst>
            <a:ext uri="{FF2B5EF4-FFF2-40B4-BE49-F238E27FC236}">
              <a16:creationId xmlns:a16="http://schemas.microsoft.com/office/drawing/2014/main" id="{90433987-EF39-4F65-B915-DEF039994F62}"/>
            </a:ext>
          </a:extLst>
        </xdr:cNvPr>
        <xdr:cNvSpPr txBox="1">
          <a:spLocks noChangeArrowheads="1"/>
        </xdr:cNvSpPr>
      </xdr:nvSpPr>
      <xdr:spPr bwMode="auto">
        <a:xfrm>
          <a:off x="314325" y="7687966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850" name="Text Box 4">
          <a:extLst>
            <a:ext uri="{FF2B5EF4-FFF2-40B4-BE49-F238E27FC236}">
              <a16:creationId xmlns:a16="http://schemas.microsoft.com/office/drawing/2014/main" id="{0F6E7A78-26B1-4412-A998-34CDC67B6BA0}"/>
            </a:ext>
          </a:extLst>
        </xdr:cNvPr>
        <xdr:cNvSpPr txBox="1">
          <a:spLocks noChangeArrowheads="1"/>
        </xdr:cNvSpPr>
      </xdr:nvSpPr>
      <xdr:spPr bwMode="auto">
        <a:xfrm>
          <a:off x="4165169" y="7870233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851" name="Text Box 6">
          <a:extLst>
            <a:ext uri="{FF2B5EF4-FFF2-40B4-BE49-F238E27FC236}">
              <a16:creationId xmlns:a16="http://schemas.microsoft.com/office/drawing/2014/main" id="{327E3278-15CD-4A0A-9AD2-C414D4824A0C}"/>
            </a:ext>
          </a:extLst>
        </xdr:cNvPr>
        <xdr:cNvSpPr txBox="1">
          <a:spLocks noChangeArrowheads="1"/>
        </xdr:cNvSpPr>
      </xdr:nvSpPr>
      <xdr:spPr bwMode="auto">
        <a:xfrm>
          <a:off x="4165169" y="7870233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52" name="Text Box 6">
          <a:extLst>
            <a:ext uri="{FF2B5EF4-FFF2-40B4-BE49-F238E27FC236}">
              <a16:creationId xmlns:a16="http://schemas.microsoft.com/office/drawing/2014/main" id="{DA5E7329-549D-4C71-B428-8538BE3C4E93}"/>
            </a:ext>
          </a:extLst>
        </xdr:cNvPr>
        <xdr:cNvSpPr txBox="1">
          <a:spLocks noChangeArrowheads="1"/>
        </xdr:cNvSpPr>
      </xdr:nvSpPr>
      <xdr:spPr bwMode="auto">
        <a:xfrm>
          <a:off x="121080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853" name="Text Box 4">
          <a:extLst>
            <a:ext uri="{FF2B5EF4-FFF2-40B4-BE49-F238E27FC236}">
              <a16:creationId xmlns:a16="http://schemas.microsoft.com/office/drawing/2014/main" id="{E5ACCB13-DD20-4819-8127-469E53EDA8D6}"/>
            </a:ext>
          </a:extLst>
        </xdr:cNvPr>
        <xdr:cNvSpPr txBox="1">
          <a:spLocks noChangeArrowheads="1"/>
        </xdr:cNvSpPr>
      </xdr:nvSpPr>
      <xdr:spPr bwMode="auto">
        <a:xfrm>
          <a:off x="1210805" y="8011493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854" name="Text Box 6">
          <a:extLst>
            <a:ext uri="{FF2B5EF4-FFF2-40B4-BE49-F238E27FC236}">
              <a16:creationId xmlns:a16="http://schemas.microsoft.com/office/drawing/2014/main" id="{1A9C872C-0637-49DF-A563-DC182547B7DA}"/>
            </a:ext>
          </a:extLst>
        </xdr:cNvPr>
        <xdr:cNvSpPr txBox="1">
          <a:spLocks noChangeArrowheads="1"/>
        </xdr:cNvSpPr>
      </xdr:nvSpPr>
      <xdr:spPr bwMode="auto">
        <a:xfrm>
          <a:off x="1210805" y="8011493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55" name="Text Box 4">
          <a:extLst>
            <a:ext uri="{FF2B5EF4-FFF2-40B4-BE49-F238E27FC236}">
              <a16:creationId xmlns:a16="http://schemas.microsoft.com/office/drawing/2014/main" id="{7BA446C6-CA95-4A3E-BD0A-9B58DFE8DB58}"/>
            </a:ext>
          </a:extLst>
        </xdr:cNvPr>
        <xdr:cNvSpPr txBox="1">
          <a:spLocks noChangeArrowheads="1"/>
        </xdr:cNvSpPr>
      </xdr:nvSpPr>
      <xdr:spPr bwMode="auto">
        <a:xfrm>
          <a:off x="121080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56" name="Text Box 6">
          <a:extLst>
            <a:ext uri="{FF2B5EF4-FFF2-40B4-BE49-F238E27FC236}">
              <a16:creationId xmlns:a16="http://schemas.microsoft.com/office/drawing/2014/main" id="{E2CD6FF4-5ED0-4E7C-AAAD-034C5D6FAA33}"/>
            </a:ext>
          </a:extLst>
        </xdr:cNvPr>
        <xdr:cNvSpPr txBox="1">
          <a:spLocks noChangeArrowheads="1"/>
        </xdr:cNvSpPr>
      </xdr:nvSpPr>
      <xdr:spPr bwMode="auto">
        <a:xfrm>
          <a:off x="121080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857" name="Text Box 4">
          <a:extLst>
            <a:ext uri="{FF2B5EF4-FFF2-40B4-BE49-F238E27FC236}">
              <a16:creationId xmlns:a16="http://schemas.microsoft.com/office/drawing/2014/main" id="{E48CC37D-37C6-47DE-91FA-E9F4BB62B3F8}"/>
            </a:ext>
          </a:extLst>
        </xdr:cNvPr>
        <xdr:cNvSpPr txBox="1">
          <a:spLocks noChangeArrowheads="1"/>
        </xdr:cNvSpPr>
      </xdr:nvSpPr>
      <xdr:spPr bwMode="auto">
        <a:xfrm>
          <a:off x="259919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858" name="Text Box 6">
          <a:extLst>
            <a:ext uri="{FF2B5EF4-FFF2-40B4-BE49-F238E27FC236}">
              <a16:creationId xmlns:a16="http://schemas.microsoft.com/office/drawing/2014/main" id="{4B6E2EE3-B35A-4EF1-83E4-90BD99E47D5B}"/>
            </a:ext>
          </a:extLst>
        </xdr:cNvPr>
        <xdr:cNvSpPr txBox="1">
          <a:spLocks noChangeArrowheads="1"/>
        </xdr:cNvSpPr>
      </xdr:nvSpPr>
      <xdr:spPr bwMode="auto">
        <a:xfrm>
          <a:off x="259919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59" name="Text Box 4">
          <a:extLst>
            <a:ext uri="{FF2B5EF4-FFF2-40B4-BE49-F238E27FC236}">
              <a16:creationId xmlns:a16="http://schemas.microsoft.com/office/drawing/2014/main" id="{5843413D-B136-46F1-BEB0-D5A126650B14}"/>
            </a:ext>
          </a:extLst>
        </xdr:cNvPr>
        <xdr:cNvSpPr txBox="1">
          <a:spLocks noChangeArrowheads="1"/>
        </xdr:cNvSpPr>
      </xdr:nvSpPr>
      <xdr:spPr bwMode="auto">
        <a:xfrm>
          <a:off x="121080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60" name="Text Box 6">
          <a:extLst>
            <a:ext uri="{FF2B5EF4-FFF2-40B4-BE49-F238E27FC236}">
              <a16:creationId xmlns:a16="http://schemas.microsoft.com/office/drawing/2014/main" id="{8711EB2B-5EFF-4626-BEC3-B5E3BBF74983}"/>
            </a:ext>
          </a:extLst>
        </xdr:cNvPr>
        <xdr:cNvSpPr txBox="1">
          <a:spLocks noChangeArrowheads="1"/>
        </xdr:cNvSpPr>
      </xdr:nvSpPr>
      <xdr:spPr bwMode="auto">
        <a:xfrm>
          <a:off x="1210805"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861" name="Text Box 4">
          <a:extLst>
            <a:ext uri="{FF2B5EF4-FFF2-40B4-BE49-F238E27FC236}">
              <a16:creationId xmlns:a16="http://schemas.microsoft.com/office/drawing/2014/main" id="{3E3158C8-7A47-45F7-8BEF-D03BEF464FAF}"/>
            </a:ext>
          </a:extLst>
        </xdr:cNvPr>
        <xdr:cNvSpPr txBox="1">
          <a:spLocks noChangeArrowheads="1"/>
        </xdr:cNvSpPr>
      </xdr:nvSpPr>
      <xdr:spPr bwMode="auto">
        <a:xfrm>
          <a:off x="0"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862" name="Text Box 6">
          <a:extLst>
            <a:ext uri="{FF2B5EF4-FFF2-40B4-BE49-F238E27FC236}">
              <a16:creationId xmlns:a16="http://schemas.microsoft.com/office/drawing/2014/main" id="{27B39515-DC76-479D-B91F-542DCA73B4A6}"/>
            </a:ext>
          </a:extLst>
        </xdr:cNvPr>
        <xdr:cNvSpPr txBox="1">
          <a:spLocks noChangeArrowheads="1"/>
        </xdr:cNvSpPr>
      </xdr:nvSpPr>
      <xdr:spPr bwMode="auto">
        <a:xfrm>
          <a:off x="0" y="8011493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863" name="Text Box 4">
          <a:extLst>
            <a:ext uri="{FF2B5EF4-FFF2-40B4-BE49-F238E27FC236}">
              <a16:creationId xmlns:a16="http://schemas.microsoft.com/office/drawing/2014/main" id="{3C24BE16-6F5F-4956-BC1E-A98A86C653ED}"/>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864" name="Text Box 6">
          <a:extLst>
            <a:ext uri="{FF2B5EF4-FFF2-40B4-BE49-F238E27FC236}">
              <a16:creationId xmlns:a16="http://schemas.microsoft.com/office/drawing/2014/main" id="{939770D4-08B8-4A65-9DF5-992540757893}"/>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865" name="Text Box 4">
          <a:extLst>
            <a:ext uri="{FF2B5EF4-FFF2-40B4-BE49-F238E27FC236}">
              <a16:creationId xmlns:a16="http://schemas.microsoft.com/office/drawing/2014/main" id="{3DF15CBF-BFCE-4751-B137-8F8322A14D9C}"/>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866" name="Text Box 6">
          <a:extLst>
            <a:ext uri="{FF2B5EF4-FFF2-40B4-BE49-F238E27FC236}">
              <a16:creationId xmlns:a16="http://schemas.microsoft.com/office/drawing/2014/main" id="{7956B76A-395F-49B9-9E4E-9ACFF23D6B20}"/>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867" name="Text Box 4">
          <a:extLst>
            <a:ext uri="{FF2B5EF4-FFF2-40B4-BE49-F238E27FC236}">
              <a16:creationId xmlns:a16="http://schemas.microsoft.com/office/drawing/2014/main" id="{3E8BF724-77FE-494C-9C98-0EC90C87F8B9}"/>
            </a:ext>
          </a:extLst>
        </xdr:cNvPr>
        <xdr:cNvSpPr txBox="1">
          <a:spLocks noChangeArrowheads="1"/>
        </xdr:cNvSpPr>
      </xdr:nvSpPr>
      <xdr:spPr bwMode="auto">
        <a:xfrm>
          <a:off x="1210805" y="8011493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868" name="Text Box 6">
          <a:extLst>
            <a:ext uri="{FF2B5EF4-FFF2-40B4-BE49-F238E27FC236}">
              <a16:creationId xmlns:a16="http://schemas.microsoft.com/office/drawing/2014/main" id="{DD6B6432-1CBE-46F3-9A08-9039E688B96F}"/>
            </a:ext>
          </a:extLst>
        </xdr:cNvPr>
        <xdr:cNvSpPr txBox="1">
          <a:spLocks noChangeArrowheads="1"/>
        </xdr:cNvSpPr>
      </xdr:nvSpPr>
      <xdr:spPr bwMode="auto">
        <a:xfrm>
          <a:off x="1210805" y="8011493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869" name="Text Box 6">
          <a:extLst>
            <a:ext uri="{FF2B5EF4-FFF2-40B4-BE49-F238E27FC236}">
              <a16:creationId xmlns:a16="http://schemas.microsoft.com/office/drawing/2014/main" id="{BB627CD5-DDE5-4F07-844B-90E825C0893A}"/>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870" name="Text Box 4">
          <a:extLst>
            <a:ext uri="{FF2B5EF4-FFF2-40B4-BE49-F238E27FC236}">
              <a16:creationId xmlns:a16="http://schemas.microsoft.com/office/drawing/2014/main" id="{E2C6B8BB-4569-47DA-BA10-7593E4DDF196}"/>
            </a:ext>
          </a:extLst>
        </xdr:cNvPr>
        <xdr:cNvSpPr txBox="1">
          <a:spLocks noChangeArrowheads="1"/>
        </xdr:cNvSpPr>
      </xdr:nvSpPr>
      <xdr:spPr bwMode="auto">
        <a:xfrm>
          <a:off x="1210805" y="8011493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871" name="Text Box 6">
          <a:extLst>
            <a:ext uri="{FF2B5EF4-FFF2-40B4-BE49-F238E27FC236}">
              <a16:creationId xmlns:a16="http://schemas.microsoft.com/office/drawing/2014/main" id="{7B842353-AD40-4851-83BE-D80BDB75EE34}"/>
            </a:ext>
          </a:extLst>
        </xdr:cNvPr>
        <xdr:cNvSpPr txBox="1">
          <a:spLocks noChangeArrowheads="1"/>
        </xdr:cNvSpPr>
      </xdr:nvSpPr>
      <xdr:spPr bwMode="auto">
        <a:xfrm>
          <a:off x="1210805" y="8011493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872" name="Text Box 4">
          <a:extLst>
            <a:ext uri="{FF2B5EF4-FFF2-40B4-BE49-F238E27FC236}">
              <a16:creationId xmlns:a16="http://schemas.microsoft.com/office/drawing/2014/main" id="{877E6073-D776-4086-9261-877F0CC63BD8}"/>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873" name="Text Box 6">
          <a:extLst>
            <a:ext uri="{FF2B5EF4-FFF2-40B4-BE49-F238E27FC236}">
              <a16:creationId xmlns:a16="http://schemas.microsoft.com/office/drawing/2014/main" id="{9FD83721-F60B-4EEB-9F20-E728631862A4}"/>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874" name="Text Box 4">
          <a:extLst>
            <a:ext uri="{FF2B5EF4-FFF2-40B4-BE49-F238E27FC236}">
              <a16:creationId xmlns:a16="http://schemas.microsoft.com/office/drawing/2014/main" id="{52AEECB1-7023-4D63-BE4B-69A326975842}"/>
            </a:ext>
          </a:extLst>
        </xdr:cNvPr>
        <xdr:cNvSpPr txBox="1">
          <a:spLocks noChangeArrowheads="1"/>
        </xdr:cNvSpPr>
      </xdr:nvSpPr>
      <xdr:spPr bwMode="auto">
        <a:xfrm>
          <a:off x="259919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875" name="Text Box 6">
          <a:extLst>
            <a:ext uri="{FF2B5EF4-FFF2-40B4-BE49-F238E27FC236}">
              <a16:creationId xmlns:a16="http://schemas.microsoft.com/office/drawing/2014/main" id="{20BB6192-4295-4C1C-95C7-6FDB00B714D6}"/>
            </a:ext>
          </a:extLst>
        </xdr:cNvPr>
        <xdr:cNvSpPr txBox="1">
          <a:spLocks noChangeArrowheads="1"/>
        </xdr:cNvSpPr>
      </xdr:nvSpPr>
      <xdr:spPr bwMode="auto">
        <a:xfrm>
          <a:off x="259919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876" name="Text Box 4">
          <a:extLst>
            <a:ext uri="{FF2B5EF4-FFF2-40B4-BE49-F238E27FC236}">
              <a16:creationId xmlns:a16="http://schemas.microsoft.com/office/drawing/2014/main" id="{F5A1469A-343E-4151-89B4-0F4F65980FE3}"/>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877" name="Text Box 6">
          <a:extLst>
            <a:ext uri="{FF2B5EF4-FFF2-40B4-BE49-F238E27FC236}">
              <a16:creationId xmlns:a16="http://schemas.microsoft.com/office/drawing/2014/main" id="{C9F786CE-BA43-40C2-BE81-693EA03C4C23}"/>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878" name="Text Box 4">
          <a:extLst>
            <a:ext uri="{FF2B5EF4-FFF2-40B4-BE49-F238E27FC236}">
              <a16:creationId xmlns:a16="http://schemas.microsoft.com/office/drawing/2014/main" id="{8B1D9E35-3DF6-41FE-BD1E-80B99A24A56E}"/>
            </a:ext>
          </a:extLst>
        </xdr:cNvPr>
        <xdr:cNvSpPr txBox="1">
          <a:spLocks noChangeArrowheads="1"/>
        </xdr:cNvSpPr>
      </xdr:nvSpPr>
      <xdr:spPr bwMode="auto">
        <a:xfrm>
          <a:off x="0"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879" name="Text Box 6">
          <a:extLst>
            <a:ext uri="{FF2B5EF4-FFF2-40B4-BE49-F238E27FC236}">
              <a16:creationId xmlns:a16="http://schemas.microsoft.com/office/drawing/2014/main" id="{FE7A4164-E5F2-4A5E-8050-E49F116AB4E0}"/>
            </a:ext>
          </a:extLst>
        </xdr:cNvPr>
        <xdr:cNvSpPr txBox="1">
          <a:spLocks noChangeArrowheads="1"/>
        </xdr:cNvSpPr>
      </xdr:nvSpPr>
      <xdr:spPr bwMode="auto">
        <a:xfrm>
          <a:off x="0"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880" name="Text Box 4">
          <a:extLst>
            <a:ext uri="{FF2B5EF4-FFF2-40B4-BE49-F238E27FC236}">
              <a16:creationId xmlns:a16="http://schemas.microsoft.com/office/drawing/2014/main" id="{C1530237-476C-413B-A4C1-AA900E587604}"/>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881" name="Text Box 6">
          <a:extLst>
            <a:ext uri="{FF2B5EF4-FFF2-40B4-BE49-F238E27FC236}">
              <a16:creationId xmlns:a16="http://schemas.microsoft.com/office/drawing/2014/main" id="{B7E48C1F-13AC-451D-BA1D-A492EC34A9C2}"/>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882" name="Text Box 4">
          <a:extLst>
            <a:ext uri="{FF2B5EF4-FFF2-40B4-BE49-F238E27FC236}">
              <a16:creationId xmlns:a16="http://schemas.microsoft.com/office/drawing/2014/main" id="{3C0D044C-2AB0-4405-A324-ADC3B5564449}"/>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883" name="Text Box 6">
          <a:extLst>
            <a:ext uri="{FF2B5EF4-FFF2-40B4-BE49-F238E27FC236}">
              <a16:creationId xmlns:a16="http://schemas.microsoft.com/office/drawing/2014/main" id="{C21E5A43-CEB4-487B-8DC6-8E10CD900320}"/>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4" name="Text Box 4">
          <a:extLst>
            <a:ext uri="{FF2B5EF4-FFF2-40B4-BE49-F238E27FC236}">
              <a16:creationId xmlns:a16="http://schemas.microsoft.com/office/drawing/2014/main" id="{BE1FD1DF-5CCE-4D7B-92BE-76FA5B36344A}"/>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5" name="Text Box 6">
          <a:extLst>
            <a:ext uri="{FF2B5EF4-FFF2-40B4-BE49-F238E27FC236}">
              <a16:creationId xmlns:a16="http://schemas.microsoft.com/office/drawing/2014/main" id="{D0110E47-824A-48BC-A398-9A2A195E4D45}"/>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6" name="Text Box 4">
          <a:extLst>
            <a:ext uri="{FF2B5EF4-FFF2-40B4-BE49-F238E27FC236}">
              <a16:creationId xmlns:a16="http://schemas.microsoft.com/office/drawing/2014/main" id="{3E45A735-296D-435E-A2FF-3A879A13B1EE}"/>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7" name="Text Box 6">
          <a:extLst>
            <a:ext uri="{FF2B5EF4-FFF2-40B4-BE49-F238E27FC236}">
              <a16:creationId xmlns:a16="http://schemas.microsoft.com/office/drawing/2014/main" id="{404175EB-7B8D-42B2-8596-9E21B548152A}"/>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8" name="Text Box 4">
          <a:extLst>
            <a:ext uri="{FF2B5EF4-FFF2-40B4-BE49-F238E27FC236}">
              <a16:creationId xmlns:a16="http://schemas.microsoft.com/office/drawing/2014/main" id="{D60AC290-CC64-41F1-9FCF-F3909824D363}"/>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89" name="Text Box 6">
          <a:extLst>
            <a:ext uri="{FF2B5EF4-FFF2-40B4-BE49-F238E27FC236}">
              <a16:creationId xmlns:a16="http://schemas.microsoft.com/office/drawing/2014/main" id="{769EC20F-41DE-485C-82D8-B1F69BC6254F}"/>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890" name="Text Box 4">
          <a:extLst>
            <a:ext uri="{FF2B5EF4-FFF2-40B4-BE49-F238E27FC236}">
              <a16:creationId xmlns:a16="http://schemas.microsoft.com/office/drawing/2014/main" id="{1B04282F-4593-43A9-8774-3C5EB1824880}"/>
            </a:ext>
          </a:extLst>
        </xdr:cNvPr>
        <xdr:cNvSpPr txBox="1">
          <a:spLocks noChangeArrowheads="1"/>
        </xdr:cNvSpPr>
      </xdr:nvSpPr>
      <xdr:spPr bwMode="auto">
        <a:xfrm>
          <a:off x="259919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891" name="Text Box 6">
          <a:extLst>
            <a:ext uri="{FF2B5EF4-FFF2-40B4-BE49-F238E27FC236}">
              <a16:creationId xmlns:a16="http://schemas.microsoft.com/office/drawing/2014/main" id="{BBA76533-A1F3-4D09-8FE9-4E443DF3847D}"/>
            </a:ext>
          </a:extLst>
        </xdr:cNvPr>
        <xdr:cNvSpPr txBox="1">
          <a:spLocks noChangeArrowheads="1"/>
        </xdr:cNvSpPr>
      </xdr:nvSpPr>
      <xdr:spPr bwMode="auto">
        <a:xfrm>
          <a:off x="259919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92" name="Text Box 4">
          <a:extLst>
            <a:ext uri="{FF2B5EF4-FFF2-40B4-BE49-F238E27FC236}">
              <a16:creationId xmlns:a16="http://schemas.microsoft.com/office/drawing/2014/main" id="{B2407D38-7C0D-45FE-A996-5F83D16FE1FB}"/>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893" name="Text Box 6">
          <a:extLst>
            <a:ext uri="{FF2B5EF4-FFF2-40B4-BE49-F238E27FC236}">
              <a16:creationId xmlns:a16="http://schemas.microsoft.com/office/drawing/2014/main" id="{6707E0FA-18DA-4EA8-ACF3-D8C185879EA7}"/>
            </a:ext>
          </a:extLst>
        </xdr:cNvPr>
        <xdr:cNvSpPr txBox="1">
          <a:spLocks noChangeArrowheads="1"/>
        </xdr:cNvSpPr>
      </xdr:nvSpPr>
      <xdr:spPr bwMode="auto">
        <a:xfrm>
          <a:off x="1210805"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894" name="Text Box 4">
          <a:extLst>
            <a:ext uri="{FF2B5EF4-FFF2-40B4-BE49-F238E27FC236}">
              <a16:creationId xmlns:a16="http://schemas.microsoft.com/office/drawing/2014/main" id="{6E5B2786-7A56-4638-A7CC-E3A4E4C5CDF7}"/>
            </a:ext>
          </a:extLst>
        </xdr:cNvPr>
        <xdr:cNvSpPr txBox="1">
          <a:spLocks noChangeArrowheads="1"/>
        </xdr:cNvSpPr>
      </xdr:nvSpPr>
      <xdr:spPr bwMode="auto">
        <a:xfrm>
          <a:off x="0"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895" name="Text Box 6">
          <a:extLst>
            <a:ext uri="{FF2B5EF4-FFF2-40B4-BE49-F238E27FC236}">
              <a16:creationId xmlns:a16="http://schemas.microsoft.com/office/drawing/2014/main" id="{BA910CE2-852E-4B21-82ED-4F43809944BB}"/>
            </a:ext>
          </a:extLst>
        </xdr:cNvPr>
        <xdr:cNvSpPr txBox="1">
          <a:spLocks noChangeArrowheads="1"/>
        </xdr:cNvSpPr>
      </xdr:nvSpPr>
      <xdr:spPr bwMode="auto">
        <a:xfrm>
          <a:off x="0"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5896" name="Text Box 6">
          <a:extLst>
            <a:ext uri="{FF2B5EF4-FFF2-40B4-BE49-F238E27FC236}">
              <a16:creationId xmlns:a16="http://schemas.microsoft.com/office/drawing/2014/main" id="{DCBEC7BC-3B9B-4AB5-BE1A-CB601539CD45}"/>
            </a:ext>
          </a:extLst>
        </xdr:cNvPr>
        <xdr:cNvSpPr txBox="1">
          <a:spLocks noChangeArrowheads="1"/>
        </xdr:cNvSpPr>
      </xdr:nvSpPr>
      <xdr:spPr bwMode="auto">
        <a:xfrm>
          <a:off x="4165169" y="5354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897" name="Text Box 4">
          <a:extLst>
            <a:ext uri="{FF2B5EF4-FFF2-40B4-BE49-F238E27FC236}">
              <a16:creationId xmlns:a16="http://schemas.microsoft.com/office/drawing/2014/main" id="{5567E633-EAD6-4AA9-A51F-9685E512291C}"/>
            </a:ext>
          </a:extLst>
        </xdr:cNvPr>
        <xdr:cNvSpPr txBox="1">
          <a:spLocks noChangeArrowheads="1"/>
        </xdr:cNvSpPr>
      </xdr:nvSpPr>
      <xdr:spPr bwMode="auto">
        <a:xfrm>
          <a:off x="1210805" y="5235521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898" name="Text Box 6">
          <a:extLst>
            <a:ext uri="{FF2B5EF4-FFF2-40B4-BE49-F238E27FC236}">
              <a16:creationId xmlns:a16="http://schemas.microsoft.com/office/drawing/2014/main" id="{A6AC8FB3-1EED-41AD-BADD-63AB8DA9F9BC}"/>
            </a:ext>
          </a:extLst>
        </xdr:cNvPr>
        <xdr:cNvSpPr txBox="1">
          <a:spLocks noChangeArrowheads="1"/>
        </xdr:cNvSpPr>
      </xdr:nvSpPr>
      <xdr:spPr bwMode="auto">
        <a:xfrm>
          <a:off x="1210805" y="5235521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899" name="Text Box 6">
          <a:extLst>
            <a:ext uri="{FF2B5EF4-FFF2-40B4-BE49-F238E27FC236}">
              <a16:creationId xmlns:a16="http://schemas.microsoft.com/office/drawing/2014/main" id="{55137AC6-E45E-46F8-AD49-B6B8CF49D89B}"/>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00" name="Text Box 4">
          <a:extLst>
            <a:ext uri="{FF2B5EF4-FFF2-40B4-BE49-F238E27FC236}">
              <a16:creationId xmlns:a16="http://schemas.microsoft.com/office/drawing/2014/main" id="{4851E12A-9A95-4E0F-A2BB-4473F75FD9E3}"/>
            </a:ext>
          </a:extLst>
        </xdr:cNvPr>
        <xdr:cNvSpPr txBox="1">
          <a:spLocks noChangeArrowheads="1"/>
        </xdr:cNvSpPr>
      </xdr:nvSpPr>
      <xdr:spPr bwMode="auto">
        <a:xfrm>
          <a:off x="1210805" y="5235521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01" name="Text Box 6">
          <a:extLst>
            <a:ext uri="{FF2B5EF4-FFF2-40B4-BE49-F238E27FC236}">
              <a16:creationId xmlns:a16="http://schemas.microsoft.com/office/drawing/2014/main" id="{E07410A2-8B85-4684-A94D-B89AD7C514A8}"/>
            </a:ext>
          </a:extLst>
        </xdr:cNvPr>
        <xdr:cNvSpPr txBox="1">
          <a:spLocks noChangeArrowheads="1"/>
        </xdr:cNvSpPr>
      </xdr:nvSpPr>
      <xdr:spPr bwMode="auto">
        <a:xfrm>
          <a:off x="1210805" y="5235521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02" name="Text Box 4">
          <a:extLst>
            <a:ext uri="{FF2B5EF4-FFF2-40B4-BE49-F238E27FC236}">
              <a16:creationId xmlns:a16="http://schemas.microsoft.com/office/drawing/2014/main" id="{C3B94DE6-772B-429B-947C-02F7FE201BF8}"/>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03" name="Text Box 6">
          <a:extLst>
            <a:ext uri="{FF2B5EF4-FFF2-40B4-BE49-F238E27FC236}">
              <a16:creationId xmlns:a16="http://schemas.microsoft.com/office/drawing/2014/main" id="{A46F16DA-7E74-4A7F-A816-E6C41F22D9B8}"/>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04" name="Text Box 4">
          <a:extLst>
            <a:ext uri="{FF2B5EF4-FFF2-40B4-BE49-F238E27FC236}">
              <a16:creationId xmlns:a16="http://schemas.microsoft.com/office/drawing/2014/main" id="{A502216D-E9D0-4499-985D-7A037A42BE04}"/>
            </a:ext>
          </a:extLst>
        </xdr:cNvPr>
        <xdr:cNvSpPr txBox="1">
          <a:spLocks noChangeArrowheads="1"/>
        </xdr:cNvSpPr>
      </xdr:nvSpPr>
      <xdr:spPr bwMode="auto">
        <a:xfrm>
          <a:off x="259919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05" name="Text Box 6">
          <a:extLst>
            <a:ext uri="{FF2B5EF4-FFF2-40B4-BE49-F238E27FC236}">
              <a16:creationId xmlns:a16="http://schemas.microsoft.com/office/drawing/2014/main" id="{D42B6773-4F47-47AE-AB94-83894A16164B}"/>
            </a:ext>
          </a:extLst>
        </xdr:cNvPr>
        <xdr:cNvSpPr txBox="1">
          <a:spLocks noChangeArrowheads="1"/>
        </xdr:cNvSpPr>
      </xdr:nvSpPr>
      <xdr:spPr bwMode="auto">
        <a:xfrm>
          <a:off x="259919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06" name="Text Box 4">
          <a:extLst>
            <a:ext uri="{FF2B5EF4-FFF2-40B4-BE49-F238E27FC236}">
              <a16:creationId xmlns:a16="http://schemas.microsoft.com/office/drawing/2014/main" id="{1231383B-B454-440E-B032-9CF59787105F}"/>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07" name="Text Box 6">
          <a:extLst>
            <a:ext uri="{FF2B5EF4-FFF2-40B4-BE49-F238E27FC236}">
              <a16:creationId xmlns:a16="http://schemas.microsoft.com/office/drawing/2014/main" id="{EB0D71B9-9EE8-4757-ABD3-617C6B0D6010}"/>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5908" name="Text Box 4">
          <a:extLst>
            <a:ext uri="{FF2B5EF4-FFF2-40B4-BE49-F238E27FC236}">
              <a16:creationId xmlns:a16="http://schemas.microsoft.com/office/drawing/2014/main" id="{32D96A61-8D94-4C50-A86E-F5EAEC78949B}"/>
            </a:ext>
          </a:extLst>
        </xdr:cNvPr>
        <xdr:cNvSpPr txBox="1">
          <a:spLocks noChangeArrowheads="1"/>
        </xdr:cNvSpPr>
      </xdr:nvSpPr>
      <xdr:spPr bwMode="auto">
        <a:xfrm>
          <a:off x="0"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5909" name="Text Box 6">
          <a:extLst>
            <a:ext uri="{FF2B5EF4-FFF2-40B4-BE49-F238E27FC236}">
              <a16:creationId xmlns:a16="http://schemas.microsoft.com/office/drawing/2014/main" id="{A70B7CDB-C2A0-40A4-901E-0D1AABF660E3}"/>
            </a:ext>
          </a:extLst>
        </xdr:cNvPr>
        <xdr:cNvSpPr txBox="1">
          <a:spLocks noChangeArrowheads="1"/>
        </xdr:cNvSpPr>
      </xdr:nvSpPr>
      <xdr:spPr bwMode="auto">
        <a:xfrm>
          <a:off x="0"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910" name="Text Box 4">
          <a:extLst>
            <a:ext uri="{FF2B5EF4-FFF2-40B4-BE49-F238E27FC236}">
              <a16:creationId xmlns:a16="http://schemas.microsoft.com/office/drawing/2014/main" id="{1D65974A-B42F-4F0E-98DE-3A20531D1374}"/>
            </a:ext>
          </a:extLst>
        </xdr:cNvPr>
        <xdr:cNvSpPr txBox="1">
          <a:spLocks noChangeArrowheads="1"/>
        </xdr:cNvSpPr>
      </xdr:nvSpPr>
      <xdr:spPr bwMode="auto">
        <a:xfrm>
          <a:off x="314325" y="5053254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911" name="Text Box 4">
          <a:extLst>
            <a:ext uri="{FF2B5EF4-FFF2-40B4-BE49-F238E27FC236}">
              <a16:creationId xmlns:a16="http://schemas.microsoft.com/office/drawing/2014/main" id="{7FFF1000-DFC0-4D9D-80EE-37D9B108FA42}"/>
            </a:ext>
          </a:extLst>
        </xdr:cNvPr>
        <xdr:cNvSpPr txBox="1">
          <a:spLocks noChangeArrowheads="1"/>
        </xdr:cNvSpPr>
      </xdr:nvSpPr>
      <xdr:spPr bwMode="auto">
        <a:xfrm>
          <a:off x="4165169" y="5235521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912" name="Text Box 6">
          <a:extLst>
            <a:ext uri="{FF2B5EF4-FFF2-40B4-BE49-F238E27FC236}">
              <a16:creationId xmlns:a16="http://schemas.microsoft.com/office/drawing/2014/main" id="{F5C38401-5E44-4313-8174-CEA0D8965213}"/>
            </a:ext>
          </a:extLst>
        </xdr:cNvPr>
        <xdr:cNvSpPr txBox="1">
          <a:spLocks noChangeArrowheads="1"/>
        </xdr:cNvSpPr>
      </xdr:nvSpPr>
      <xdr:spPr bwMode="auto">
        <a:xfrm>
          <a:off x="4165169" y="5235521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13" name="Text Box 6">
          <a:extLst>
            <a:ext uri="{FF2B5EF4-FFF2-40B4-BE49-F238E27FC236}">
              <a16:creationId xmlns:a16="http://schemas.microsoft.com/office/drawing/2014/main" id="{2D96817E-CAA6-423F-B33F-EF9388DDAE5F}"/>
            </a:ext>
          </a:extLst>
        </xdr:cNvPr>
        <xdr:cNvSpPr txBox="1">
          <a:spLocks noChangeArrowheads="1"/>
        </xdr:cNvSpPr>
      </xdr:nvSpPr>
      <xdr:spPr bwMode="auto">
        <a:xfrm>
          <a:off x="121080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5914" name="Text Box 4">
          <a:extLst>
            <a:ext uri="{FF2B5EF4-FFF2-40B4-BE49-F238E27FC236}">
              <a16:creationId xmlns:a16="http://schemas.microsoft.com/office/drawing/2014/main" id="{6E673982-1579-49AF-9DF1-16DC028BE782}"/>
            </a:ext>
          </a:extLst>
        </xdr:cNvPr>
        <xdr:cNvSpPr txBox="1">
          <a:spLocks noChangeArrowheads="1"/>
        </xdr:cNvSpPr>
      </xdr:nvSpPr>
      <xdr:spPr bwMode="auto">
        <a:xfrm>
          <a:off x="1210805" y="5376781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5915" name="Text Box 6">
          <a:extLst>
            <a:ext uri="{FF2B5EF4-FFF2-40B4-BE49-F238E27FC236}">
              <a16:creationId xmlns:a16="http://schemas.microsoft.com/office/drawing/2014/main" id="{2FC7E7C1-D30F-404E-89C5-80DAAFE3D7AB}"/>
            </a:ext>
          </a:extLst>
        </xdr:cNvPr>
        <xdr:cNvSpPr txBox="1">
          <a:spLocks noChangeArrowheads="1"/>
        </xdr:cNvSpPr>
      </xdr:nvSpPr>
      <xdr:spPr bwMode="auto">
        <a:xfrm>
          <a:off x="1210805" y="5376781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16" name="Text Box 4">
          <a:extLst>
            <a:ext uri="{FF2B5EF4-FFF2-40B4-BE49-F238E27FC236}">
              <a16:creationId xmlns:a16="http://schemas.microsoft.com/office/drawing/2014/main" id="{41077814-929D-4493-A14B-AA4B247AE49F}"/>
            </a:ext>
          </a:extLst>
        </xdr:cNvPr>
        <xdr:cNvSpPr txBox="1">
          <a:spLocks noChangeArrowheads="1"/>
        </xdr:cNvSpPr>
      </xdr:nvSpPr>
      <xdr:spPr bwMode="auto">
        <a:xfrm>
          <a:off x="121080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17" name="Text Box 6">
          <a:extLst>
            <a:ext uri="{FF2B5EF4-FFF2-40B4-BE49-F238E27FC236}">
              <a16:creationId xmlns:a16="http://schemas.microsoft.com/office/drawing/2014/main" id="{A3813DBF-5F8B-4308-8FB3-6967AD08424C}"/>
            </a:ext>
          </a:extLst>
        </xdr:cNvPr>
        <xdr:cNvSpPr txBox="1">
          <a:spLocks noChangeArrowheads="1"/>
        </xdr:cNvSpPr>
      </xdr:nvSpPr>
      <xdr:spPr bwMode="auto">
        <a:xfrm>
          <a:off x="121080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5918" name="Text Box 4">
          <a:extLst>
            <a:ext uri="{FF2B5EF4-FFF2-40B4-BE49-F238E27FC236}">
              <a16:creationId xmlns:a16="http://schemas.microsoft.com/office/drawing/2014/main" id="{4C96E146-ED31-45DE-A901-FBF1B767F51C}"/>
            </a:ext>
          </a:extLst>
        </xdr:cNvPr>
        <xdr:cNvSpPr txBox="1">
          <a:spLocks noChangeArrowheads="1"/>
        </xdr:cNvSpPr>
      </xdr:nvSpPr>
      <xdr:spPr bwMode="auto">
        <a:xfrm>
          <a:off x="259919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5919" name="Text Box 6">
          <a:extLst>
            <a:ext uri="{FF2B5EF4-FFF2-40B4-BE49-F238E27FC236}">
              <a16:creationId xmlns:a16="http://schemas.microsoft.com/office/drawing/2014/main" id="{A47071AE-117F-424B-8629-557BEE30AD19}"/>
            </a:ext>
          </a:extLst>
        </xdr:cNvPr>
        <xdr:cNvSpPr txBox="1">
          <a:spLocks noChangeArrowheads="1"/>
        </xdr:cNvSpPr>
      </xdr:nvSpPr>
      <xdr:spPr bwMode="auto">
        <a:xfrm>
          <a:off x="259919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20" name="Text Box 4">
          <a:extLst>
            <a:ext uri="{FF2B5EF4-FFF2-40B4-BE49-F238E27FC236}">
              <a16:creationId xmlns:a16="http://schemas.microsoft.com/office/drawing/2014/main" id="{B624DEC7-A471-4F5D-950D-1C57F5341445}"/>
            </a:ext>
          </a:extLst>
        </xdr:cNvPr>
        <xdr:cNvSpPr txBox="1">
          <a:spLocks noChangeArrowheads="1"/>
        </xdr:cNvSpPr>
      </xdr:nvSpPr>
      <xdr:spPr bwMode="auto">
        <a:xfrm>
          <a:off x="121080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21" name="Text Box 6">
          <a:extLst>
            <a:ext uri="{FF2B5EF4-FFF2-40B4-BE49-F238E27FC236}">
              <a16:creationId xmlns:a16="http://schemas.microsoft.com/office/drawing/2014/main" id="{7395DCE6-42AF-4B8D-A63C-DEFE44261C05}"/>
            </a:ext>
          </a:extLst>
        </xdr:cNvPr>
        <xdr:cNvSpPr txBox="1">
          <a:spLocks noChangeArrowheads="1"/>
        </xdr:cNvSpPr>
      </xdr:nvSpPr>
      <xdr:spPr bwMode="auto">
        <a:xfrm>
          <a:off x="1210805"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5922" name="Text Box 4">
          <a:extLst>
            <a:ext uri="{FF2B5EF4-FFF2-40B4-BE49-F238E27FC236}">
              <a16:creationId xmlns:a16="http://schemas.microsoft.com/office/drawing/2014/main" id="{B87462F4-524D-4ACC-B926-886286E76FE3}"/>
            </a:ext>
          </a:extLst>
        </xdr:cNvPr>
        <xdr:cNvSpPr txBox="1">
          <a:spLocks noChangeArrowheads="1"/>
        </xdr:cNvSpPr>
      </xdr:nvSpPr>
      <xdr:spPr bwMode="auto">
        <a:xfrm>
          <a:off x="0"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5923" name="Text Box 6">
          <a:extLst>
            <a:ext uri="{FF2B5EF4-FFF2-40B4-BE49-F238E27FC236}">
              <a16:creationId xmlns:a16="http://schemas.microsoft.com/office/drawing/2014/main" id="{81EF89D6-845E-4E4C-91C8-016308D7229D}"/>
            </a:ext>
          </a:extLst>
        </xdr:cNvPr>
        <xdr:cNvSpPr txBox="1">
          <a:spLocks noChangeArrowheads="1"/>
        </xdr:cNvSpPr>
      </xdr:nvSpPr>
      <xdr:spPr bwMode="auto">
        <a:xfrm>
          <a:off x="0" y="5376781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24" name="Text Box 4">
          <a:extLst>
            <a:ext uri="{FF2B5EF4-FFF2-40B4-BE49-F238E27FC236}">
              <a16:creationId xmlns:a16="http://schemas.microsoft.com/office/drawing/2014/main" id="{24B5FA75-7D89-4BCD-9A2D-9E429BA71E2D}"/>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25" name="Text Box 6">
          <a:extLst>
            <a:ext uri="{FF2B5EF4-FFF2-40B4-BE49-F238E27FC236}">
              <a16:creationId xmlns:a16="http://schemas.microsoft.com/office/drawing/2014/main" id="{16F37665-D239-4CA7-BD2E-9B8E20192235}"/>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26" name="Text Box 4">
          <a:extLst>
            <a:ext uri="{FF2B5EF4-FFF2-40B4-BE49-F238E27FC236}">
              <a16:creationId xmlns:a16="http://schemas.microsoft.com/office/drawing/2014/main" id="{E4C67127-2D0A-475F-BCBC-A5FDC663C654}"/>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27" name="Text Box 6">
          <a:extLst>
            <a:ext uri="{FF2B5EF4-FFF2-40B4-BE49-F238E27FC236}">
              <a16:creationId xmlns:a16="http://schemas.microsoft.com/office/drawing/2014/main" id="{E18E29C7-DA1B-4519-B70D-25C9DF3928AE}"/>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928" name="Text Box 4">
          <a:extLst>
            <a:ext uri="{FF2B5EF4-FFF2-40B4-BE49-F238E27FC236}">
              <a16:creationId xmlns:a16="http://schemas.microsoft.com/office/drawing/2014/main" id="{EFF3A21D-5044-4012-ADBE-54FE2E99590A}"/>
            </a:ext>
          </a:extLst>
        </xdr:cNvPr>
        <xdr:cNvSpPr txBox="1">
          <a:spLocks noChangeArrowheads="1"/>
        </xdr:cNvSpPr>
      </xdr:nvSpPr>
      <xdr:spPr bwMode="auto">
        <a:xfrm>
          <a:off x="1210805" y="53767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929" name="Text Box 6">
          <a:extLst>
            <a:ext uri="{FF2B5EF4-FFF2-40B4-BE49-F238E27FC236}">
              <a16:creationId xmlns:a16="http://schemas.microsoft.com/office/drawing/2014/main" id="{F00C4A0F-5BF9-4B2A-B798-AEBBBA6B6D1C}"/>
            </a:ext>
          </a:extLst>
        </xdr:cNvPr>
        <xdr:cNvSpPr txBox="1">
          <a:spLocks noChangeArrowheads="1"/>
        </xdr:cNvSpPr>
      </xdr:nvSpPr>
      <xdr:spPr bwMode="auto">
        <a:xfrm>
          <a:off x="1210805" y="5376781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30" name="Text Box 6">
          <a:extLst>
            <a:ext uri="{FF2B5EF4-FFF2-40B4-BE49-F238E27FC236}">
              <a16:creationId xmlns:a16="http://schemas.microsoft.com/office/drawing/2014/main" id="{409E04BD-03C3-4B5A-8E63-16C604F6F1CF}"/>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931" name="Text Box 4">
          <a:extLst>
            <a:ext uri="{FF2B5EF4-FFF2-40B4-BE49-F238E27FC236}">
              <a16:creationId xmlns:a16="http://schemas.microsoft.com/office/drawing/2014/main" id="{6B17E97C-23F2-4A94-A3F5-2B154685848E}"/>
            </a:ext>
          </a:extLst>
        </xdr:cNvPr>
        <xdr:cNvSpPr txBox="1">
          <a:spLocks noChangeArrowheads="1"/>
        </xdr:cNvSpPr>
      </xdr:nvSpPr>
      <xdr:spPr bwMode="auto">
        <a:xfrm>
          <a:off x="1210805" y="53767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932" name="Text Box 6">
          <a:extLst>
            <a:ext uri="{FF2B5EF4-FFF2-40B4-BE49-F238E27FC236}">
              <a16:creationId xmlns:a16="http://schemas.microsoft.com/office/drawing/2014/main" id="{FB79467D-B7BF-4FED-B66C-E3AA2ADEEF48}"/>
            </a:ext>
          </a:extLst>
        </xdr:cNvPr>
        <xdr:cNvSpPr txBox="1">
          <a:spLocks noChangeArrowheads="1"/>
        </xdr:cNvSpPr>
      </xdr:nvSpPr>
      <xdr:spPr bwMode="auto">
        <a:xfrm>
          <a:off x="1210805" y="5376781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33" name="Text Box 4">
          <a:extLst>
            <a:ext uri="{FF2B5EF4-FFF2-40B4-BE49-F238E27FC236}">
              <a16:creationId xmlns:a16="http://schemas.microsoft.com/office/drawing/2014/main" id="{05EA6DB4-1DEA-4D11-9D47-BE8880982C7C}"/>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34" name="Text Box 6">
          <a:extLst>
            <a:ext uri="{FF2B5EF4-FFF2-40B4-BE49-F238E27FC236}">
              <a16:creationId xmlns:a16="http://schemas.microsoft.com/office/drawing/2014/main" id="{F2A97274-215B-4603-8F53-530432D29705}"/>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935" name="Text Box 4">
          <a:extLst>
            <a:ext uri="{FF2B5EF4-FFF2-40B4-BE49-F238E27FC236}">
              <a16:creationId xmlns:a16="http://schemas.microsoft.com/office/drawing/2014/main" id="{3C183FAE-2E3C-4E7D-A452-D19172EFBC21}"/>
            </a:ext>
          </a:extLst>
        </xdr:cNvPr>
        <xdr:cNvSpPr txBox="1">
          <a:spLocks noChangeArrowheads="1"/>
        </xdr:cNvSpPr>
      </xdr:nvSpPr>
      <xdr:spPr bwMode="auto">
        <a:xfrm>
          <a:off x="259919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936" name="Text Box 6">
          <a:extLst>
            <a:ext uri="{FF2B5EF4-FFF2-40B4-BE49-F238E27FC236}">
              <a16:creationId xmlns:a16="http://schemas.microsoft.com/office/drawing/2014/main" id="{A46C34AA-36D1-4157-81C5-2DB35F41D28D}"/>
            </a:ext>
          </a:extLst>
        </xdr:cNvPr>
        <xdr:cNvSpPr txBox="1">
          <a:spLocks noChangeArrowheads="1"/>
        </xdr:cNvSpPr>
      </xdr:nvSpPr>
      <xdr:spPr bwMode="auto">
        <a:xfrm>
          <a:off x="259919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37" name="Text Box 4">
          <a:extLst>
            <a:ext uri="{FF2B5EF4-FFF2-40B4-BE49-F238E27FC236}">
              <a16:creationId xmlns:a16="http://schemas.microsoft.com/office/drawing/2014/main" id="{97F5D447-E8EA-4719-A9C1-6686296F82F5}"/>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38" name="Text Box 6">
          <a:extLst>
            <a:ext uri="{FF2B5EF4-FFF2-40B4-BE49-F238E27FC236}">
              <a16:creationId xmlns:a16="http://schemas.microsoft.com/office/drawing/2014/main" id="{CC21F50E-8E2D-4FF3-A166-225A58A62F16}"/>
            </a:ext>
          </a:extLst>
        </xdr:cNvPr>
        <xdr:cNvSpPr txBox="1">
          <a:spLocks noChangeArrowheads="1"/>
        </xdr:cNvSpPr>
      </xdr:nvSpPr>
      <xdr:spPr bwMode="auto">
        <a:xfrm>
          <a:off x="1210805"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939" name="Text Box 4">
          <a:extLst>
            <a:ext uri="{FF2B5EF4-FFF2-40B4-BE49-F238E27FC236}">
              <a16:creationId xmlns:a16="http://schemas.microsoft.com/office/drawing/2014/main" id="{D45ED758-ACC9-4DC5-A69A-1EB6366D7863}"/>
            </a:ext>
          </a:extLst>
        </xdr:cNvPr>
        <xdr:cNvSpPr txBox="1">
          <a:spLocks noChangeArrowheads="1"/>
        </xdr:cNvSpPr>
      </xdr:nvSpPr>
      <xdr:spPr bwMode="auto">
        <a:xfrm>
          <a:off x="0"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940" name="Text Box 6">
          <a:extLst>
            <a:ext uri="{FF2B5EF4-FFF2-40B4-BE49-F238E27FC236}">
              <a16:creationId xmlns:a16="http://schemas.microsoft.com/office/drawing/2014/main" id="{85D3B01C-23AA-4F87-8F7A-D135D3A9DE3E}"/>
            </a:ext>
          </a:extLst>
        </xdr:cNvPr>
        <xdr:cNvSpPr txBox="1">
          <a:spLocks noChangeArrowheads="1"/>
        </xdr:cNvSpPr>
      </xdr:nvSpPr>
      <xdr:spPr bwMode="auto">
        <a:xfrm>
          <a:off x="0" y="5376781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41" name="Text Box 4">
          <a:extLst>
            <a:ext uri="{FF2B5EF4-FFF2-40B4-BE49-F238E27FC236}">
              <a16:creationId xmlns:a16="http://schemas.microsoft.com/office/drawing/2014/main" id="{26474111-7E5B-44D6-A744-34C85070A87E}"/>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42" name="Text Box 6">
          <a:extLst>
            <a:ext uri="{FF2B5EF4-FFF2-40B4-BE49-F238E27FC236}">
              <a16:creationId xmlns:a16="http://schemas.microsoft.com/office/drawing/2014/main" id="{5740F618-6233-4433-A5CF-671A09A69FE5}"/>
            </a:ext>
          </a:extLst>
        </xdr:cNvPr>
        <xdr:cNvSpPr txBox="1">
          <a:spLocks noChangeArrowheads="1"/>
        </xdr:cNvSpPr>
      </xdr:nvSpPr>
      <xdr:spPr bwMode="auto">
        <a:xfrm>
          <a:off x="4165169" y="5376781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943" name="Text Box 4">
          <a:extLst>
            <a:ext uri="{FF2B5EF4-FFF2-40B4-BE49-F238E27FC236}">
              <a16:creationId xmlns:a16="http://schemas.microsoft.com/office/drawing/2014/main" id="{7AA49413-A233-4F43-B7D8-357E4F3AFF49}"/>
            </a:ext>
          </a:extLst>
        </xdr:cNvPr>
        <xdr:cNvSpPr txBox="1">
          <a:spLocks noChangeArrowheads="1"/>
        </xdr:cNvSpPr>
      </xdr:nvSpPr>
      <xdr:spPr bwMode="auto">
        <a:xfrm>
          <a:off x="314325" y="5053254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44" name="Text Box 4">
          <a:extLst>
            <a:ext uri="{FF2B5EF4-FFF2-40B4-BE49-F238E27FC236}">
              <a16:creationId xmlns:a16="http://schemas.microsoft.com/office/drawing/2014/main" id="{D1A103A7-4327-431A-812A-2A9F81AF8A02}"/>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45" name="Text Box 6">
          <a:extLst>
            <a:ext uri="{FF2B5EF4-FFF2-40B4-BE49-F238E27FC236}">
              <a16:creationId xmlns:a16="http://schemas.microsoft.com/office/drawing/2014/main" id="{903290E3-11B6-4D37-8204-1899F69E6D8E}"/>
            </a:ext>
          </a:extLst>
        </xdr:cNvPr>
        <xdr:cNvSpPr txBox="1">
          <a:spLocks noChangeArrowheads="1"/>
        </xdr:cNvSpPr>
      </xdr:nvSpPr>
      <xdr:spPr bwMode="auto">
        <a:xfrm>
          <a:off x="1210805" y="5235521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107</xdr:row>
      <xdr:rowOff>47625</xdr:rowOff>
    </xdr:from>
    <xdr:ext cx="85725" cy="819150"/>
    <xdr:sp macro="" textlink="">
      <xdr:nvSpPr>
        <xdr:cNvPr id="5946" name="Text Box 4">
          <a:extLst>
            <a:ext uri="{FF2B5EF4-FFF2-40B4-BE49-F238E27FC236}">
              <a16:creationId xmlns:a16="http://schemas.microsoft.com/office/drawing/2014/main" id="{54D3C498-8D76-44C7-804E-0F4AB4B480CF}"/>
            </a:ext>
          </a:extLst>
        </xdr:cNvPr>
        <xdr:cNvSpPr txBox="1">
          <a:spLocks noChangeArrowheads="1"/>
        </xdr:cNvSpPr>
      </xdr:nvSpPr>
      <xdr:spPr bwMode="auto">
        <a:xfrm>
          <a:off x="1801355" y="5240283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947" name="Text Box 6">
          <a:extLst>
            <a:ext uri="{FF2B5EF4-FFF2-40B4-BE49-F238E27FC236}">
              <a16:creationId xmlns:a16="http://schemas.microsoft.com/office/drawing/2014/main" id="{16DB7704-7138-4BF6-82AE-A3FA3A6196DF}"/>
            </a:ext>
          </a:extLst>
        </xdr:cNvPr>
        <xdr:cNvSpPr txBox="1">
          <a:spLocks noChangeArrowheads="1"/>
        </xdr:cNvSpPr>
      </xdr:nvSpPr>
      <xdr:spPr bwMode="auto">
        <a:xfrm>
          <a:off x="1210805" y="5235521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48" name="Text Box 6">
          <a:extLst>
            <a:ext uri="{FF2B5EF4-FFF2-40B4-BE49-F238E27FC236}">
              <a16:creationId xmlns:a16="http://schemas.microsoft.com/office/drawing/2014/main" id="{3FFB4DDA-D9C0-4B9D-95FD-B87B5D5D8167}"/>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49" name="Text Box 4">
          <a:extLst>
            <a:ext uri="{FF2B5EF4-FFF2-40B4-BE49-F238E27FC236}">
              <a16:creationId xmlns:a16="http://schemas.microsoft.com/office/drawing/2014/main" id="{CF4C6575-77C9-4439-A513-6A4C6ED92CCB}"/>
            </a:ext>
          </a:extLst>
        </xdr:cNvPr>
        <xdr:cNvSpPr txBox="1">
          <a:spLocks noChangeArrowheads="1"/>
        </xdr:cNvSpPr>
      </xdr:nvSpPr>
      <xdr:spPr bwMode="auto">
        <a:xfrm>
          <a:off x="1210805" y="5235521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50" name="Text Box 6">
          <a:extLst>
            <a:ext uri="{FF2B5EF4-FFF2-40B4-BE49-F238E27FC236}">
              <a16:creationId xmlns:a16="http://schemas.microsoft.com/office/drawing/2014/main" id="{5C09A761-97CB-427C-A62A-781C4CD26CE1}"/>
            </a:ext>
          </a:extLst>
        </xdr:cNvPr>
        <xdr:cNvSpPr txBox="1">
          <a:spLocks noChangeArrowheads="1"/>
        </xdr:cNvSpPr>
      </xdr:nvSpPr>
      <xdr:spPr bwMode="auto">
        <a:xfrm>
          <a:off x="1210805" y="5235521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51" name="Text Box 4">
          <a:extLst>
            <a:ext uri="{FF2B5EF4-FFF2-40B4-BE49-F238E27FC236}">
              <a16:creationId xmlns:a16="http://schemas.microsoft.com/office/drawing/2014/main" id="{B793E518-F5BC-41BC-9CDD-94DDAE11786E}"/>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52" name="Text Box 6">
          <a:extLst>
            <a:ext uri="{FF2B5EF4-FFF2-40B4-BE49-F238E27FC236}">
              <a16:creationId xmlns:a16="http://schemas.microsoft.com/office/drawing/2014/main" id="{A95D5F6C-3EA5-4BE5-B4CE-5D3C85F07913}"/>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53" name="Text Box 4">
          <a:extLst>
            <a:ext uri="{FF2B5EF4-FFF2-40B4-BE49-F238E27FC236}">
              <a16:creationId xmlns:a16="http://schemas.microsoft.com/office/drawing/2014/main" id="{75781372-D019-4CA8-B928-AE4BE864F32C}"/>
            </a:ext>
          </a:extLst>
        </xdr:cNvPr>
        <xdr:cNvSpPr txBox="1">
          <a:spLocks noChangeArrowheads="1"/>
        </xdr:cNvSpPr>
      </xdr:nvSpPr>
      <xdr:spPr bwMode="auto">
        <a:xfrm>
          <a:off x="259919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54" name="Text Box 6">
          <a:extLst>
            <a:ext uri="{FF2B5EF4-FFF2-40B4-BE49-F238E27FC236}">
              <a16:creationId xmlns:a16="http://schemas.microsoft.com/office/drawing/2014/main" id="{0676D58F-D91B-4AC5-A03E-543964CF0169}"/>
            </a:ext>
          </a:extLst>
        </xdr:cNvPr>
        <xdr:cNvSpPr txBox="1">
          <a:spLocks noChangeArrowheads="1"/>
        </xdr:cNvSpPr>
      </xdr:nvSpPr>
      <xdr:spPr bwMode="auto">
        <a:xfrm>
          <a:off x="259919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55" name="Text Box 4">
          <a:extLst>
            <a:ext uri="{FF2B5EF4-FFF2-40B4-BE49-F238E27FC236}">
              <a16:creationId xmlns:a16="http://schemas.microsoft.com/office/drawing/2014/main" id="{0874A375-8B3C-4F12-94E7-BA214B613F3A}"/>
            </a:ext>
          </a:extLst>
        </xdr:cNvPr>
        <xdr:cNvSpPr txBox="1">
          <a:spLocks noChangeArrowheads="1"/>
        </xdr:cNvSpPr>
      </xdr:nvSpPr>
      <xdr:spPr bwMode="auto">
        <a:xfrm>
          <a:off x="12108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107</xdr:row>
      <xdr:rowOff>0</xdr:rowOff>
    </xdr:from>
    <xdr:ext cx="85725" cy="676274"/>
    <xdr:sp macro="" textlink="">
      <xdr:nvSpPr>
        <xdr:cNvPr id="5956" name="Text Box 6">
          <a:extLst>
            <a:ext uri="{FF2B5EF4-FFF2-40B4-BE49-F238E27FC236}">
              <a16:creationId xmlns:a16="http://schemas.microsoft.com/office/drawing/2014/main" id="{6BAD57F5-A668-4DFB-90E6-F29C012D9E4F}"/>
            </a:ext>
          </a:extLst>
        </xdr:cNvPr>
        <xdr:cNvSpPr txBox="1">
          <a:spLocks noChangeArrowheads="1"/>
        </xdr:cNvSpPr>
      </xdr:nvSpPr>
      <xdr:spPr bwMode="auto">
        <a:xfrm>
          <a:off x="2125205" y="5235521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57" name="Text Box 4">
          <a:extLst>
            <a:ext uri="{FF2B5EF4-FFF2-40B4-BE49-F238E27FC236}">
              <a16:creationId xmlns:a16="http://schemas.microsoft.com/office/drawing/2014/main" id="{64602BD3-D2A2-4CC4-AE53-F325587B162A}"/>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58" name="Text Box 6">
          <a:extLst>
            <a:ext uri="{FF2B5EF4-FFF2-40B4-BE49-F238E27FC236}">
              <a16:creationId xmlns:a16="http://schemas.microsoft.com/office/drawing/2014/main" id="{4069B5D7-D6AC-4091-A5E5-5B9EC57D6616}"/>
            </a:ext>
          </a:extLst>
        </xdr:cNvPr>
        <xdr:cNvSpPr txBox="1">
          <a:spLocks noChangeArrowheads="1"/>
        </xdr:cNvSpPr>
      </xdr:nvSpPr>
      <xdr:spPr bwMode="auto">
        <a:xfrm>
          <a:off x="1210805" y="5376781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112</xdr:row>
      <xdr:rowOff>47625</xdr:rowOff>
    </xdr:from>
    <xdr:ext cx="85725" cy="819150"/>
    <xdr:sp macro="" textlink="">
      <xdr:nvSpPr>
        <xdr:cNvPr id="5959" name="Text Box 4">
          <a:extLst>
            <a:ext uri="{FF2B5EF4-FFF2-40B4-BE49-F238E27FC236}">
              <a16:creationId xmlns:a16="http://schemas.microsoft.com/office/drawing/2014/main" id="{DD6D2946-AE2D-4170-90C0-A0654E2CB9F9}"/>
            </a:ext>
          </a:extLst>
        </xdr:cNvPr>
        <xdr:cNvSpPr txBox="1">
          <a:spLocks noChangeArrowheads="1"/>
        </xdr:cNvSpPr>
      </xdr:nvSpPr>
      <xdr:spPr bwMode="auto">
        <a:xfrm>
          <a:off x="1801355" y="5381544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9150"/>
    <xdr:sp macro="" textlink="">
      <xdr:nvSpPr>
        <xdr:cNvPr id="5960" name="Text Box 6">
          <a:extLst>
            <a:ext uri="{FF2B5EF4-FFF2-40B4-BE49-F238E27FC236}">
              <a16:creationId xmlns:a16="http://schemas.microsoft.com/office/drawing/2014/main" id="{949A2417-0F58-4CF1-B586-923648EF6203}"/>
            </a:ext>
          </a:extLst>
        </xdr:cNvPr>
        <xdr:cNvSpPr txBox="1">
          <a:spLocks noChangeArrowheads="1"/>
        </xdr:cNvSpPr>
      </xdr:nvSpPr>
      <xdr:spPr bwMode="auto">
        <a:xfrm>
          <a:off x="1210805" y="5376781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5961" name="Text Box 6">
          <a:extLst>
            <a:ext uri="{FF2B5EF4-FFF2-40B4-BE49-F238E27FC236}">
              <a16:creationId xmlns:a16="http://schemas.microsoft.com/office/drawing/2014/main" id="{A53CACB0-8CF5-4611-9CD9-C20EC6EACF1F}"/>
            </a:ext>
          </a:extLst>
        </xdr:cNvPr>
        <xdr:cNvSpPr txBox="1">
          <a:spLocks noChangeArrowheads="1"/>
        </xdr:cNvSpPr>
      </xdr:nvSpPr>
      <xdr:spPr bwMode="auto">
        <a:xfrm>
          <a:off x="121080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5962" name="Text Box 4">
          <a:extLst>
            <a:ext uri="{FF2B5EF4-FFF2-40B4-BE49-F238E27FC236}">
              <a16:creationId xmlns:a16="http://schemas.microsoft.com/office/drawing/2014/main" id="{4CE87E96-397E-4A47-84F7-D8A5BFCAB0F4}"/>
            </a:ext>
          </a:extLst>
        </xdr:cNvPr>
        <xdr:cNvSpPr txBox="1">
          <a:spLocks noChangeArrowheads="1"/>
        </xdr:cNvSpPr>
      </xdr:nvSpPr>
      <xdr:spPr bwMode="auto">
        <a:xfrm>
          <a:off x="1210805" y="5376781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5963" name="Text Box 6">
          <a:extLst>
            <a:ext uri="{FF2B5EF4-FFF2-40B4-BE49-F238E27FC236}">
              <a16:creationId xmlns:a16="http://schemas.microsoft.com/office/drawing/2014/main" id="{3C5AF8F3-92E0-4126-B940-054BB247AED8}"/>
            </a:ext>
          </a:extLst>
        </xdr:cNvPr>
        <xdr:cNvSpPr txBox="1">
          <a:spLocks noChangeArrowheads="1"/>
        </xdr:cNvSpPr>
      </xdr:nvSpPr>
      <xdr:spPr bwMode="auto">
        <a:xfrm>
          <a:off x="1210805" y="5376781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5964" name="Text Box 4">
          <a:extLst>
            <a:ext uri="{FF2B5EF4-FFF2-40B4-BE49-F238E27FC236}">
              <a16:creationId xmlns:a16="http://schemas.microsoft.com/office/drawing/2014/main" id="{879BBF37-D74D-4E07-9F1E-EB627F847897}"/>
            </a:ext>
          </a:extLst>
        </xdr:cNvPr>
        <xdr:cNvSpPr txBox="1">
          <a:spLocks noChangeArrowheads="1"/>
        </xdr:cNvSpPr>
      </xdr:nvSpPr>
      <xdr:spPr bwMode="auto">
        <a:xfrm>
          <a:off x="121080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5965" name="Text Box 6">
          <a:extLst>
            <a:ext uri="{FF2B5EF4-FFF2-40B4-BE49-F238E27FC236}">
              <a16:creationId xmlns:a16="http://schemas.microsoft.com/office/drawing/2014/main" id="{F6B078C3-8B6E-4511-91D1-C50A182E40FA}"/>
            </a:ext>
          </a:extLst>
        </xdr:cNvPr>
        <xdr:cNvSpPr txBox="1">
          <a:spLocks noChangeArrowheads="1"/>
        </xdr:cNvSpPr>
      </xdr:nvSpPr>
      <xdr:spPr bwMode="auto">
        <a:xfrm>
          <a:off x="121080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5966" name="Text Box 4">
          <a:extLst>
            <a:ext uri="{FF2B5EF4-FFF2-40B4-BE49-F238E27FC236}">
              <a16:creationId xmlns:a16="http://schemas.microsoft.com/office/drawing/2014/main" id="{E5F0E990-9473-40CE-9AB0-5F95918D754F}"/>
            </a:ext>
          </a:extLst>
        </xdr:cNvPr>
        <xdr:cNvSpPr txBox="1">
          <a:spLocks noChangeArrowheads="1"/>
        </xdr:cNvSpPr>
      </xdr:nvSpPr>
      <xdr:spPr bwMode="auto">
        <a:xfrm>
          <a:off x="259919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5967" name="Text Box 6">
          <a:extLst>
            <a:ext uri="{FF2B5EF4-FFF2-40B4-BE49-F238E27FC236}">
              <a16:creationId xmlns:a16="http://schemas.microsoft.com/office/drawing/2014/main" id="{BB33AC53-636C-4193-90B1-8E50CA50DF8C}"/>
            </a:ext>
          </a:extLst>
        </xdr:cNvPr>
        <xdr:cNvSpPr txBox="1">
          <a:spLocks noChangeArrowheads="1"/>
        </xdr:cNvSpPr>
      </xdr:nvSpPr>
      <xdr:spPr bwMode="auto">
        <a:xfrm>
          <a:off x="259919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5968" name="Text Box 4">
          <a:extLst>
            <a:ext uri="{FF2B5EF4-FFF2-40B4-BE49-F238E27FC236}">
              <a16:creationId xmlns:a16="http://schemas.microsoft.com/office/drawing/2014/main" id="{E1199449-1547-43AC-B513-A8AC1D400916}"/>
            </a:ext>
          </a:extLst>
        </xdr:cNvPr>
        <xdr:cNvSpPr txBox="1">
          <a:spLocks noChangeArrowheads="1"/>
        </xdr:cNvSpPr>
      </xdr:nvSpPr>
      <xdr:spPr bwMode="auto">
        <a:xfrm>
          <a:off x="121080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112</xdr:row>
      <xdr:rowOff>0</xdr:rowOff>
    </xdr:from>
    <xdr:ext cx="85725" cy="676274"/>
    <xdr:sp macro="" textlink="">
      <xdr:nvSpPr>
        <xdr:cNvPr id="5969" name="Text Box 6">
          <a:extLst>
            <a:ext uri="{FF2B5EF4-FFF2-40B4-BE49-F238E27FC236}">
              <a16:creationId xmlns:a16="http://schemas.microsoft.com/office/drawing/2014/main" id="{BE1AE28E-A988-42BB-8F97-A953F667396A}"/>
            </a:ext>
          </a:extLst>
        </xdr:cNvPr>
        <xdr:cNvSpPr txBox="1">
          <a:spLocks noChangeArrowheads="1"/>
        </xdr:cNvSpPr>
      </xdr:nvSpPr>
      <xdr:spPr bwMode="auto">
        <a:xfrm>
          <a:off x="2125205" y="5376781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970" name="Text Box 4">
          <a:extLst>
            <a:ext uri="{FF2B5EF4-FFF2-40B4-BE49-F238E27FC236}">
              <a16:creationId xmlns:a16="http://schemas.microsoft.com/office/drawing/2014/main" id="{DC2D6489-41CF-4A64-AE46-EEB0514E6CE5}"/>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971" name="Text Box 6">
          <a:extLst>
            <a:ext uri="{FF2B5EF4-FFF2-40B4-BE49-F238E27FC236}">
              <a16:creationId xmlns:a16="http://schemas.microsoft.com/office/drawing/2014/main" id="{05BD8E1F-7B5B-4292-AC2A-9771753B2B2B}"/>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2" name="Text Box 4">
          <a:extLst>
            <a:ext uri="{FF2B5EF4-FFF2-40B4-BE49-F238E27FC236}">
              <a16:creationId xmlns:a16="http://schemas.microsoft.com/office/drawing/2014/main" id="{B54DB3EC-192A-41BB-8E14-DF2477640CCB}"/>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3" name="Text Box 6">
          <a:extLst>
            <a:ext uri="{FF2B5EF4-FFF2-40B4-BE49-F238E27FC236}">
              <a16:creationId xmlns:a16="http://schemas.microsoft.com/office/drawing/2014/main" id="{FEECECE3-C6B1-44A1-96EC-615C73C368F3}"/>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4" name="Text Box 4">
          <a:extLst>
            <a:ext uri="{FF2B5EF4-FFF2-40B4-BE49-F238E27FC236}">
              <a16:creationId xmlns:a16="http://schemas.microsoft.com/office/drawing/2014/main" id="{50F2A9D4-497A-40BB-A785-C659FB3EDA99}"/>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5" name="Text Box 6">
          <a:extLst>
            <a:ext uri="{FF2B5EF4-FFF2-40B4-BE49-F238E27FC236}">
              <a16:creationId xmlns:a16="http://schemas.microsoft.com/office/drawing/2014/main" id="{08ACEC95-EADC-4D50-9126-8E4F626E83B7}"/>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6" name="Text Box 4">
          <a:extLst>
            <a:ext uri="{FF2B5EF4-FFF2-40B4-BE49-F238E27FC236}">
              <a16:creationId xmlns:a16="http://schemas.microsoft.com/office/drawing/2014/main" id="{1913170F-6135-4566-B2D4-F23F3AFFD41A}"/>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77" name="Text Box 6">
          <a:extLst>
            <a:ext uri="{FF2B5EF4-FFF2-40B4-BE49-F238E27FC236}">
              <a16:creationId xmlns:a16="http://schemas.microsoft.com/office/drawing/2014/main" id="{B500AC70-A88A-45A2-9248-BFB71B314C54}"/>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978" name="Text Box 4">
          <a:extLst>
            <a:ext uri="{FF2B5EF4-FFF2-40B4-BE49-F238E27FC236}">
              <a16:creationId xmlns:a16="http://schemas.microsoft.com/office/drawing/2014/main" id="{88D65274-0B4E-4316-B0D5-B7A7DE2707DC}"/>
            </a:ext>
          </a:extLst>
        </xdr:cNvPr>
        <xdr:cNvSpPr txBox="1">
          <a:spLocks noChangeArrowheads="1"/>
        </xdr:cNvSpPr>
      </xdr:nvSpPr>
      <xdr:spPr bwMode="auto">
        <a:xfrm>
          <a:off x="259919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979" name="Text Box 6">
          <a:extLst>
            <a:ext uri="{FF2B5EF4-FFF2-40B4-BE49-F238E27FC236}">
              <a16:creationId xmlns:a16="http://schemas.microsoft.com/office/drawing/2014/main" id="{2D608208-2F60-4402-85A0-7D51CA6531E3}"/>
            </a:ext>
          </a:extLst>
        </xdr:cNvPr>
        <xdr:cNvSpPr txBox="1">
          <a:spLocks noChangeArrowheads="1"/>
        </xdr:cNvSpPr>
      </xdr:nvSpPr>
      <xdr:spPr bwMode="auto">
        <a:xfrm>
          <a:off x="259919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80" name="Text Box 4">
          <a:extLst>
            <a:ext uri="{FF2B5EF4-FFF2-40B4-BE49-F238E27FC236}">
              <a16:creationId xmlns:a16="http://schemas.microsoft.com/office/drawing/2014/main" id="{DDB08A89-0632-4AEE-80DF-8A12FB7D232F}"/>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981" name="Text Box 6">
          <a:extLst>
            <a:ext uri="{FF2B5EF4-FFF2-40B4-BE49-F238E27FC236}">
              <a16:creationId xmlns:a16="http://schemas.microsoft.com/office/drawing/2014/main" id="{358E7F94-D203-47CA-AF4D-023C366810B1}"/>
            </a:ext>
          </a:extLst>
        </xdr:cNvPr>
        <xdr:cNvSpPr txBox="1">
          <a:spLocks noChangeArrowheads="1"/>
        </xdr:cNvSpPr>
      </xdr:nvSpPr>
      <xdr:spPr bwMode="auto">
        <a:xfrm>
          <a:off x="1210805"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982" name="Text Box 4">
          <a:extLst>
            <a:ext uri="{FF2B5EF4-FFF2-40B4-BE49-F238E27FC236}">
              <a16:creationId xmlns:a16="http://schemas.microsoft.com/office/drawing/2014/main" id="{A74F3DA8-64CC-4AF2-AE11-2A46DA42EA85}"/>
            </a:ext>
          </a:extLst>
        </xdr:cNvPr>
        <xdr:cNvSpPr txBox="1">
          <a:spLocks noChangeArrowheads="1"/>
        </xdr:cNvSpPr>
      </xdr:nvSpPr>
      <xdr:spPr bwMode="auto">
        <a:xfrm>
          <a:off x="0"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983" name="Text Box 6">
          <a:extLst>
            <a:ext uri="{FF2B5EF4-FFF2-40B4-BE49-F238E27FC236}">
              <a16:creationId xmlns:a16="http://schemas.microsoft.com/office/drawing/2014/main" id="{FB50CF92-FC21-410D-AC4E-E31B8B49F799}"/>
            </a:ext>
          </a:extLst>
        </xdr:cNvPr>
        <xdr:cNvSpPr txBox="1">
          <a:spLocks noChangeArrowheads="1"/>
        </xdr:cNvSpPr>
      </xdr:nvSpPr>
      <xdr:spPr bwMode="auto">
        <a:xfrm>
          <a:off x="0"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5984" name="Text Box 6">
          <a:extLst>
            <a:ext uri="{FF2B5EF4-FFF2-40B4-BE49-F238E27FC236}">
              <a16:creationId xmlns:a16="http://schemas.microsoft.com/office/drawing/2014/main" id="{90DE8200-DEBF-48B7-87FE-9D2253ED39D9}"/>
            </a:ext>
          </a:extLst>
        </xdr:cNvPr>
        <xdr:cNvSpPr txBox="1">
          <a:spLocks noChangeArrowheads="1"/>
        </xdr:cNvSpPr>
      </xdr:nvSpPr>
      <xdr:spPr bwMode="auto">
        <a:xfrm>
          <a:off x="4165169" y="6012050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5985" name="Text Box 4">
          <a:extLst>
            <a:ext uri="{FF2B5EF4-FFF2-40B4-BE49-F238E27FC236}">
              <a16:creationId xmlns:a16="http://schemas.microsoft.com/office/drawing/2014/main" id="{2698FBEF-05F9-4EA1-9051-A810CDCF3B68}"/>
            </a:ext>
          </a:extLst>
        </xdr:cNvPr>
        <xdr:cNvSpPr txBox="1">
          <a:spLocks noChangeArrowheads="1"/>
        </xdr:cNvSpPr>
      </xdr:nvSpPr>
      <xdr:spPr bwMode="auto">
        <a:xfrm>
          <a:off x="1210805" y="5892584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5986" name="Text Box 6">
          <a:extLst>
            <a:ext uri="{FF2B5EF4-FFF2-40B4-BE49-F238E27FC236}">
              <a16:creationId xmlns:a16="http://schemas.microsoft.com/office/drawing/2014/main" id="{75883DA1-E116-425C-8421-75DEA7C11FBC}"/>
            </a:ext>
          </a:extLst>
        </xdr:cNvPr>
        <xdr:cNvSpPr txBox="1">
          <a:spLocks noChangeArrowheads="1"/>
        </xdr:cNvSpPr>
      </xdr:nvSpPr>
      <xdr:spPr bwMode="auto">
        <a:xfrm>
          <a:off x="1210805" y="5892584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5987" name="Text Box 6">
          <a:extLst>
            <a:ext uri="{FF2B5EF4-FFF2-40B4-BE49-F238E27FC236}">
              <a16:creationId xmlns:a16="http://schemas.microsoft.com/office/drawing/2014/main" id="{499C8969-461E-42B0-B5B5-680121082C42}"/>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5988" name="Text Box 4">
          <a:extLst>
            <a:ext uri="{FF2B5EF4-FFF2-40B4-BE49-F238E27FC236}">
              <a16:creationId xmlns:a16="http://schemas.microsoft.com/office/drawing/2014/main" id="{F946257A-5EC0-4FBC-B70F-F48A954BA774}"/>
            </a:ext>
          </a:extLst>
        </xdr:cNvPr>
        <xdr:cNvSpPr txBox="1">
          <a:spLocks noChangeArrowheads="1"/>
        </xdr:cNvSpPr>
      </xdr:nvSpPr>
      <xdr:spPr bwMode="auto">
        <a:xfrm>
          <a:off x="1210805" y="589258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5989" name="Text Box 6">
          <a:extLst>
            <a:ext uri="{FF2B5EF4-FFF2-40B4-BE49-F238E27FC236}">
              <a16:creationId xmlns:a16="http://schemas.microsoft.com/office/drawing/2014/main" id="{8536B451-5F2A-4AE5-959D-499A532C805B}"/>
            </a:ext>
          </a:extLst>
        </xdr:cNvPr>
        <xdr:cNvSpPr txBox="1">
          <a:spLocks noChangeArrowheads="1"/>
        </xdr:cNvSpPr>
      </xdr:nvSpPr>
      <xdr:spPr bwMode="auto">
        <a:xfrm>
          <a:off x="1210805" y="589258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5990" name="Text Box 4">
          <a:extLst>
            <a:ext uri="{FF2B5EF4-FFF2-40B4-BE49-F238E27FC236}">
              <a16:creationId xmlns:a16="http://schemas.microsoft.com/office/drawing/2014/main" id="{7A9F3FD6-2648-4310-9E32-36556E523210}"/>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5991" name="Text Box 6">
          <a:extLst>
            <a:ext uri="{FF2B5EF4-FFF2-40B4-BE49-F238E27FC236}">
              <a16:creationId xmlns:a16="http://schemas.microsoft.com/office/drawing/2014/main" id="{9BACD715-6075-41C8-B1E5-A29CCAB546A4}"/>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5992" name="Text Box 4">
          <a:extLst>
            <a:ext uri="{FF2B5EF4-FFF2-40B4-BE49-F238E27FC236}">
              <a16:creationId xmlns:a16="http://schemas.microsoft.com/office/drawing/2014/main" id="{B5B17BB1-0117-4779-A4B6-D75F1B3FE4E7}"/>
            </a:ext>
          </a:extLst>
        </xdr:cNvPr>
        <xdr:cNvSpPr txBox="1">
          <a:spLocks noChangeArrowheads="1"/>
        </xdr:cNvSpPr>
      </xdr:nvSpPr>
      <xdr:spPr bwMode="auto">
        <a:xfrm>
          <a:off x="259919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5993" name="Text Box 6">
          <a:extLst>
            <a:ext uri="{FF2B5EF4-FFF2-40B4-BE49-F238E27FC236}">
              <a16:creationId xmlns:a16="http://schemas.microsoft.com/office/drawing/2014/main" id="{D285C966-23BF-4D7A-8A36-168781A7C925}"/>
            </a:ext>
          </a:extLst>
        </xdr:cNvPr>
        <xdr:cNvSpPr txBox="1">
          <a:spLocks noChangeArrowheads="1"/>
        </xdr:cNvSpPr>
      </xdr:nvSpPr>
      <xdr:spPr bwMode="auto">
        <a:xfrm>
          <a:off x="259919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5994" name="Text Box 4">
          <a:extLst>
            <a:ext uri="{FF2B5EF4-FFF2-40B4-BE49-F238E27FC236}">
              <a16:creationId xmlns:a16="http://schemas.microsoft.com/office/drawing/2014/main" id="{C384F337-2B93-4955-A1A5-443A5469C5EE}"/>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5995" name="Text Box 6">
          <a:extLst>
            <a:ext uri="{FF2B5EF4-FFF2-40B4-BE49-F238E27FC236}">
              <a16:creationId xmlns:a16="http://schemas.microsoft.com/office/drawing/2014/main" id="{ED852494-4043-4C39-9FE9-979FC0ECBA1D}"/>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5996" name="Text Box 4">
          <a:extLst>
            <a:ext uri="{FF2B5EF4-FFF2-40B4-BE49-F238E27FC236}">
              <a16:creationId xmlns:a16="http://schemas.microsoft.com/office/drawing/2014/main" id="{6A45C4E9-56DE-453E-9372-6464B9F7597F}"/>
            </a:ext>
          </a:extLst>
        </xdr:cNvPr>
        <xdr:cNvSpPr txBox="1">
          <a:spLocks noChangeArrowheads="1"/>
        </xdr:cNvSpPr>
      </xdr:nvSpPr>
      <xdr:spPr bwMode="auto">
        <a:xfrm>
          <a:off x="0"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5997" name="Text Box 6">
          <a:extLst>
            <a:ext uri="{FF2B5EF4-FFF2-40B4-BE49-F238E27FC236}">
              <a16:creationId xmlns:a16="http://schemas.microsoft.com/office/drawing/2014/main" id="{545F6B56-BAC4-442D-AB6D-58467D4101A6}"/>
            </a:ext>
          </a:extLst>
        </xdr:cNvPr>
        <xdr:cNvSpPr txBox="1">
          <a:spLocks noChangeArrowheads="1"/>
        </xdr:cNvSpPr>
      </xdr:nvSpPr>
      <xdr:spPr bwMode="auto">
        <a:xfrm>
          <a:off x="0"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5998" name="Text Box 4">
          <a:extLst>
            <a:ext uri="{FF2B5EF4-FFF2-40B4-BE49-F238E27FC236}">
              <a16:creationId xmlns:a16="http://schemas.microsoft.com/office/drawing/2014/main" id="{48417883-090A-4809-8977-0E668607D0CB}"/>
            </a:ext>
          </a:extLst>
        </xdr:cNvPr>
        <xdr:cNvSpPr txBox="1">
          <a:spLocks noChangeArrowheads="1"/>
        </xdr:cNvSpPr>
      </xdr:nvSpPr>
      <xdr:spPr bwMode="auto">
        <a:xfrm>
          <a:off x="314325" y="5710318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5999" name="Text Box 4">
          <a:extLst>
            <a:ext uri="{FF2B5EF4-FFF2-40B4-BE49-F238E27FC236}">
              <a16:creationId xmlns:a16="http://schemas.microsoft.com/office/drawing/2014/main" id="{A2500166-DC72-4953-A878-283ACF03AC41}"/>
            </a:ext>
          </a:extLst>
        </xdr:cNvPr>
        <xdr:cNvSpPr txBox="1">
          <a:spLocks noChangeArrowheads="1"/>
        </xdr:cNvSpPr>
      </xdr:nvSpPr>
      <xdr:spPr bwMode="auto">
        <a:xfrm>
          <a:off x="4165169" y="589258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6000" name="Text Box 6">
          <a:extLst>
            <a:ext uri="{FF2B5EF4-FFF2-40B4-BE49-F238E27FC236}">
              <a16:creationId xmlns:a16="http://schemas.microsoft.com/office/drawing/2014/main" id="{6121FFA9-B3B5-4D18-918A-04E7EA67EB23}"/>
            </a:ext>
          </a:extLst>
        </xdr:cNvPr>
        <xdr:cNvSpPr txBox="1">
          <a:spLocks noChangeArrowheads="1"/>
        </xdr:cNvSpPr>
      </xdr:nvSpPr>
      <xdr:spPr bwMode="auto">
        <a:xfrm>
          <a:off x="4165169" y="589258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01" name="Text Box 6">
          <a:extLst>
            <a:ext uri="{FF2B5EF4-FFF2-40B4-BE49-F238E27FC236}">
              <a16:creationId xmlns:a16="http://schemas.microsoft.com/office/drawing/2014/main" id="{D56862E0-8BD9-4D72-940D-0081B355D5D4}"/>
            </a:ext>
          </a:extLst>
        </xdr:cNvPr>
        <xdr:cNvSpPr txBox="1">
          <a:spLocks noChangeArrowheads="1"/>
        </xdr:cNvSpPr>
      </xdr:nvSpPr>
      <xdr:spPr bwMode="auto">
        <a:xfrm>
          <a:off x="121080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6002" name="Text Box 4">
          <a:extLst>
            <a:ext uri="{FF2B5EF4-FFF2-40B4-BE49-F238E27FC236}">
              <a16:creationId xmlns:a16="http://schemas.microsoft.com/office/drawing/2014/main" id="{2CC2478A-BB6B-4DE1-B738-1D2116757A7B}"/>
            </a:ext>
          </a:extLst>
        </xdr:cNvPr>
        <xdr:cNvSpPr txBox="1">
          <a:spLocks noChangeArrowheads="1"/>
        </xdr:cNvSpPr>
      </xdr:nvSpPr>
      <xdr:spPr bwMode="auto">
        <a:xfrm>
          <a:off x="1210805" y="6033845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6003" name="Text Box 6">
          <a:extLst>
            <a:ext uri="{FF2B5EF4-FFF2-40B4-BE49-F238E27FC236}">
              <a16:creationId xmlns:a16="http://schemas.microsoft.com/office/drawing/2014/main" id="{09135A97-F02A-4113-B3AF-55E76FA31E00}"/>
            </a:ext>
          </a:extLst>
        </xdr:cNvPr>
        <xdr:cNvSpPr txBox="1">
          <a:spLocks noChangeArrowheads="1"/>
        </xdr:cNvSpPr>
      </xdr:nvSpPr>
      <xdr:spPr bwMode="auto">
        <a:xfrm>
          <a:off x="1210805" y="6033845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04" name="Text Box 4">
          <a:extLst>
            <a:ext uri="{FF2B5EF4-FFF2-40B4-BE49-F238E27FC236}">
              <a16:creationId xmlns:a16="http://schemas.microsoft.com/office/drawing/2014/main" id="{A4D21AA7-D18F-45AC-BC87-373453F016BC}"/>
            </a:ext>
          </a:extLst>
        </xdr:cNvPr>
        <xdr:cNvSpPr txBox="1">
          <a:spLocks noChangeArrowheads="1"/>
        </xdr:cNvSpPr>
      </xdr:nvSpPr>
      <xdr:spPr bwMode="auto">
        <a:xfrm>
          <a:off x="121080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05" name="Text Box 6">
          <a:extLst>
            <a:ext uri="{FF2B5EF4-FFF2-40B4-BE49-F238E27FC236}">
              <a16:creationId xmlns:a16="http://schemas.microsoft.com/office/drawing/2014/main" id="{26C82011-EE3B-4753-B962-B7ACC4BE6345}"/>
            </a:ext>
          </a:extLst>
        </xdr:cNvPr>
        <xdr:cNvSpPr txBox="1">
          <a:spLocks noChangeArrowheads="1"/>
        </xdr:cNvSpPr>
      </xdr:nvSpPr>
      <xdr:spPr bwMode="auto">
        <a:xfrm>
          <a:off x="121080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6006" name="Text Box 4">
          <a:extLst>
            <a:ext uri="{FF2B5EF4-FFF2-40B4-BE49-F238E27FC236}">
              <a16:creationId xmlns:a16="http://schemas.microsoft.com/office/drawing/2014/main" id="{8E39A252-8E81-44CA-86B8-CF567974E115}"/>
            </a:ext>
          </a:extLst>
        </xdr:cNvPr>
        <xdr:cNvSpPr txBox="1">
          <a:spLocks noChangeArrowheads="1"/>
        </xdr:cNvSpPr>
      </xdr:nvSpPr>
      <xdr:spPr bwMode="auto">
        <a:xfrm>
          <a:off x="259919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6007" name="Text Box 6">
          <a:extLst>
            <a:ext uri="{FF2B5EF4-FFF2-40B4-BE49-F238E27FC236}">
              <a16:creationId xmlns:a16="http://schemas.microsoft.com/office/drawing/2014/main" id="{F1B59D2D-3A26-4597-9D62-FC9FE80E8BA5}"/>
            </a:ext>
          </a:extLst>
        </xdr:cNvPr>
        <xdr:cNvSpPr txBox="1">
          <a:spLocks noChangeArrowheads="1"/>
        </xdr:cNvSpPr>
      </xdr:nvSpPr>
      <xdr:spPr bwMode="auto">
        <a:xfrm>
          <a:off x="259919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08" name="Text Box 4">
          <a:extLst>
            <a:ext uri="{FF2B5EF4-FFF2-40B4-BE49-F238E27FC236}">
              <a16:creationId xmlns:a16="http://schemas.microsoft.com/office/drawing/2014/main" id="{68F41A92-8EEC-4E2B-9256-463638830282}"/>
            </a:ext>
          </a:extLst>
        </xdr:cNvPr>
        <xdr:cNvSpPr txBox="1">
          <a:spLocks noChangeArrowheads="1"/>
        </xdr:cNvSpPr>
      </xdr:nvSpPr>
      <xdr:spPr bwMode="auto">
        <a:xfrm>
          <a:off x="121080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09" name="Text Box 6">
          <a:extLst>
            <a:ext uri="{FF2B5EF4-FFF2-40B4-BE49-F238E27FC236}">
              <a16:creationId xmlns:a16="http://schemas.microsoft.com/office/drawing/2014/main" id="{BCAD80D8-5F3A-4997-B354-33C46EBA9E43}"/>
            </a:ext>
          </a:extLst>
        </xdr:cNvPr>
        <xdr:cNvSpPr txBox="1">
          <a:spLocks noChangeArrowheads="1"/>
        </xdr:cNvSpPr>
      </xdr:nvSpPr>
      <xdr:spPr bwMode="auto">
        <a:xfrm>
          <a:off x="1210805"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6010" name="Text Box 4">
          <a:extLst>
            <a:ext uri="{FF2B5EF4-FFF2-40B4-BE49-F238E27FC236}">
              <a16:creationId xmlns:a16="http://schemas.microsoft.com/office/drawing/2014/main" id="{BDDC5F12-DFCF-4CCB-A314-DBDBB8583025}"/>
            </a:ext>
          </a:extLst>
        </xdr:cNvPr>
        <xdr:cNvSpPr txBox="1">
          <a:spLocks noChangeArrowheads="1"/>
        </xdr:cNvSpPr>
      </xdr:nvSpPr>
      <xdr:spPr bwMode="auto">
        <a:xfrm>
          <a:off x="0"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6011" name="Text Box 6">
          <a:extLst>
            <a:ext uri="{FF2B5EF4-FFF2-40B4-BE49-F238E27FC236}">
              <a16:creationId xmlns:a16="http://schemas.microsoft.com/office/drawing/2014/main" id="{57F8C77E-C4C2-4B4B-B8C0-CB112C20758E}"/>
            </a:ext>
          </a:extLst>
        </xdr:cNvPr>
        <xdr:cNvSpPr txBox="1">
          <a:spLocks noChangeArrowheads="1"/>
        </xdr:cNvSpPr>
      </xdr:nvSpPr>
      <xdr:spPr bwMode="auto">
        <a:xfrm>
          <a:off x="0" y="6033845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12" name="Text Box 4">
          <a:extLst>
            <a:ext uri="{FF2B5EF4-FFF2-40B4-BE49-F238E27FC236}">
              <a16:creationId xmlns:a16="http://schemas.microsoft.com/office/drawing/2014/main" id="{10707C74-A8EF-49D9-99A4-D7BCCF81297E}"/>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13" name="Text Box 6">
          <a:extLst>
            <a:ext uri="{FF2B5EF4-FFF2-40B4-BE49-F238E27FC236}">
              <a16:creationId xmlns:a16="http://schemas.microsoft.com/office/drawing/2014/main" id="{4B6D674E-5AEB-4AAA-B96D-C39259D54EFA}"/>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14" name="Text Box 4">
          <a:extLst>
            <a:ext uri="{FF2B5EF4-FFF2-40B4-BE49-F238E27FC236}">
              <a16:creationId xmlns:a16="http://schemas.microsoft.com/office/drawing/2014/main" id="{204685BF-BD1D-4257-B8E0-CECE512540A3}"/>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15" name="Text Box 6">
          <a:extLst>
            <a:ext uri="{FF2B5EF4-FFF2-40B4-BE49-F238E27FC236}">
              <a16:creationId xmlns:a16="http://schemas.microsoft.com/office/drawing/2014/main" id="{0B90375E-82DF-458A-A4E9-1B25987ADBAF}"/>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6016" name="Text Box 4">
          <a:extLst>
            <a:ext uri="{FF2B5EF4-FFF2-40B4-BE49-F238E27FC236}">
              <a16:creationId xmlns:a16="http://schemas.microsoft.com/office/drawing/2014/main" id="{B96F968E-32E4-4DC6-BDF4-3092A454201D}"/>
            </a:ext>
          </a:extLst>
        </xdr:cNvPr>
        <xdr:cNvSpPr txBox="1">
          <a:spLocks noChangeArrowheads="1"/>
        </xdr:cNvSpPr>
      </xdr:nvSpPr>
      <xdr:spPr bwMode="auto">
        <a:xfrm>
          <a:off x="1210805" y="6033845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6017" name="Text Box 6">
          <a:extLst>
            <a:ext uri="{FF2B5EF4-FFF2-40B4-BE49-F238E27FC236}">
              <a16:creationId xmlns:a16="http://schemas.microsoft.com/office/drawing/2014/main" id="{0073F011-9D98-4A4B-95F0-4FAB894DF4A9}"/>
            </a:ext>
          </a:extLst>
        </xdr:cNvPr>
        <xdr:cNvSpPr txBox="1">
          <a:spLocks noChangeArrowheads="1"/>
        </xdr:cNvSpPr>
      </xdr:nvSpPr>
      <xdr:spPr bwMode="auto">
        <a:xfrm>
          <a:off x="1210805" y="6033845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18" name="Text Box 6">
          <a:extLst>
            <a:ext uri="{FF2B5EF4-FFF2-40B4-BE49-F238E27FC236}">
              <a16:creationId xmlns:a16="http://schemas.microsoft.com/office/drawing/2014/main" id="{D89FD22C-C95A-456D-865F-6E3E6DAB0439}"/>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6019" name="Text Box 4">
          <a:extLst>
            <a:ext uri="{FF2B5EF4-FFF2-40B4-BE49-F238E27FC236}">
              <a16:creationId xmlns:a16="http://schemas.microsoft.com/office/drawing/2014/main" id="{5F86BB77-FC33-4EF4-A84A-2B651B973EC2}"/>
            </a:ext>
          </a:extLst>
        </xdr:cNvPr>
        <xdr:cNvSpPr txBox="1">
          <a:spLocks noChangeArrowheads="1"/>
        </xdr:cNvSpPr>
      </xdr:nvSpPr>
      <xdr:spPr bwMode="auto">
        <a:xfrm>
          <a:off x="1210805" y="6033845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6020" name="Text Box 6">
          <a:extLst>
            <a:ext uri="{FF2B5EF4-FFF2-40B4-BE49-F238E27FC236}">
              <a16:creationId xmlns:a16="http://schemas.microsoft.com/office/drawing/2014/main" id="{36583DAF-5A6E-44DA-97DC-18408584F55A}"/>
            </a:ext>
          </a:extLst>
        </xdr:cNvPr>
        <xdr:cNvSpPr txBox="1">
          <a:spLocks noChangeArrowheads="1"/>
        </xdr:cNvSpPr>
      </xdr:nvSpPr>
      <xdr:spPr bwMode="auto">
        <a:xfrm>
          <a:off x="1210805" y="6033845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21" name="Text Box 4">
          <a:extLst>
            <a:ext uri="{FF2B5EF4-FFF2-40B4-BE49-F238E27FC236}">
              <a16:creationId xmlns:a16="http://schemas.microsoft.com/office/drawing/2014/main" id="{15124587-2FF0-4D6B-844B-37A9E284C126}"/>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22" name="Text Box 6">
          <a:extLst>
            <a:ext uri="{FF2B5EF4-FFF2-40B4-BE49-F238E27FC236}">
              <a16:creationId xmlns:a16="http://schemas.microsoft.com/office/drawing/2014/main" id="{1531279E-7193-4514-ADAA-9A04A35DDAA8}"/>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6023" name="Text Box 4">
          <a:extLst>
            <a:ext uri="{FF2B5EF4-FFF2-40B4-BE49-F238E27FC236}">
              <a16:creationId xmlns:a16="http://schemas.microsoft.com/office/drawing/2014/main" id="{DEAA8CA9-D767-4781-817E-10FB2E36DE59}"/>
            </a:ext>
          </a:extLst>
        </xdr:cNvPr>
        <xdr:cNvSpPr txBox="1">
          <a:spLocks noChangeArrowheads="1"/>
        </xdr:cNvSpPr>
      </xdr:nvSpPr>
      <xdr:spPr bwMode="auto">
        <a:xfrm>
          <a:off x="259919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6024" name="Text Box 6">
          <a:extLst>
            <a:ext uri="{FF2B5EF4-FFF2-40B4-BE49-F238E27FC236}">
              <a16:creationId xmlns:a16="http://schemas.microsoft.com/office/drawing/2014/main" id="{2E5BB38F-42BA-4968-9D9F-707F5D60190F}"/>
            </a:ext>
          </a:extLst>
        </xdr:cNvPr>
        <xdr:cNvSpPr txBox="1">
          <a:spLocks noChangeArrowheads="1"/>
        </xdr:cNvSpPr>
      </xdr:nvSpPr>
      <xdr:spPr bwMode="auto">
        <a:xfrm>
          <a:off x="259919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25" name="Text Box 4">
          <a:extLst>
            <a:ext uri="{FF2B5EF4-FFF2-40B4-BE49-F238E27FC236}">
              <a16:creationId xmlns:a16="http://schemas.microsoft.com/office/drawing/2014/main" id="{2722AF7A-4A9F-48B2-AE96-ECCEE68C9BEF}"/>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26" name="Text Box 6">
          <a:extLst>
            <a:ext uri="{FF2B5EF4-FFF2-40B4-BE49-F238E27FC236}">
              <a16:creationId xmlns:a16="http://schemas.microsoft.com/office/drawing/2014/main" id="{7AA09616-23A4-4D1C-992A-AFDAF0A7F37A}"/>
            </a:ext>
          </a:extLst>
        </xdr:cNvPr>
        <xdr:cNvSpPr txBox="1">
          <a:spLocks noChangeArrowheads="1"/>
        </xdr:cNvSpPr>
      </xdr:nvSpPr>
      <xdr:spPr bwMode="auto">
        <a:xfrm>
          <a:off x="1210805"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6027" name="Text Box 4">
          <a:extLst>
            <a:ext uri="{FF2B5EF4-FFF2-40B4-BE49-F238E27FC236}">
              <a16:creationId xmlns:a16="http://schemas.microsoft.com/office/drawing/2014/main" id="{BAECF942-65B6-45A9-A0CE-AAD3ED49C4C6}"/>
            </a:ext>
          </a:extLst>
        </xdr:cNvPr>
        <xdr:cNvSpPr txBox="1">
          <a:spLocks noChangeArrowheads="1"/>
        </xdr:cNvSpPr>
      </xdr:nvSpPr>
      <xdr:spPr bwMode="auto">
        <a:xfrm>
          <a:off x="0"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6028" name="Text Box 6">
          <a:extLst>
            <a:ext uri="{FF2B5EF4-FFF2-40B4-BE49-F238E27FC236}">
              <a16:creationId xmlns:a16="http://schemas.microsoft.com/office/drawing/2014/main" id="{B6CA7BEC-6D22-42AA-A0E9-3500FD1F0004}"/>
            </a:ext>
          </a:extLst>
        </xdr:cNvPr>
        <xdr:cNvSpPr txBox="1">
          <a:spLocks noChangeArrowheads="1"/>
        </xdr:cNvSpPr>
      </xdr:nvSpPr>
      <xdr:spPr bwMode="auto">
        <a:xfrm>
          <a:off x="0" y="603384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29" name="Text Box 4">
          <a:extLst>
            <a:ext uri="{FF2B5EF4-FFF2-40B4-BE49-F238E27FC236}">
              <a16:creationId xmlns:a16="http://schemas.microsoft.com/office/drawing/2014/main" id="{01B33F60-68E5-4ECF-AFB0-E36B9CBB0E38}"/>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30" name="Text Box 6">
          <a:extLst>
            <a:ext uri="{FF2B5EF4-FFF2-40B4-BE49-F238E27FC236}">
              <a16:creationId xmlns:a16="http://schemas.microsoft.com/office/drawing/2014/main" id="{881B65F4-2186-4FCB-AF91-0902D50FBA09}"/>
            </a:ext>
          </a:extLst>
        </xdr:cNvPr>
        <xdr:cNvSpPr txBox="1">
          <a:spLocks noChangeArrowheads="1"/>
        </xdr:cNvSpPr>
      </xdr:nvSpPr>
      <xdr:spPr bwMode="auto">
        <a:xfrm>
          <a:off x="4165169" y="6033845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6031" name="Text Box 4">
          <a:extLst>
            <a:ext uri="{FF2B5EF4-FFF2-40B4-BE49-F238E27FC236}">
              <a16:creationId xmlns:a16="http://schemas.microsoft.com/office/drawing/2014/main" id="{4A6CAD73-2BE9-4848-877C-EAF7C501DC62}"/>
            </a:ext>
          </a:extLst>
        </xdr:cNvPr>
        <xdr:cNvSpPr txBox="1">
          <a:spLocks noChangeArrowheads="1"/>
        </xdr:cNvSpPr>
      </xdr:nvSpPr>
      <xdr:spPr bwMode="auto">
        <a:xfrm>
          <a:off x="314325" y="5710318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32" name="Text Box 4">
          <a:extLst>
            <a:ext uri="{FF2B5EF4-FFF2-40B4-BE49-F238E27FC236}">
              <a16:creationId xmlns:a16="http://schemas.microsoft.com/office/drawing/2014/main" id="{CBD45844-4AE6-48C5-AD58-8E09E8599BE5}"/>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33" name="Text Box 6">
          <a:extLst>
            <a:ext uri="{FF2B5EF4-FFF2-40B4-BE49-F238E27FC236}">
              <a16:creationId xmlns:a16="http://schemas.microsoft.com/office/drawing/2014/main" id="{0E68016F-AF61-4553-858A-852026335201}"/>
            </a:ext>
          </a:extLst>
        </xdr:cNvPr>
        <xdr:cNvSpPr txBox="1">
          <a:spLocks noChangeArrowheads="1"/>
        </xdr:cNvSpPr>
      </xdr:nvSpPr>
      <xdr:spPr bwMode="auto">
        <a:xfrm>
          <a:off x="1210805" y="589258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136</xdr:row>
      <xdr:rowOff>47625</xdr:rowOff>
    </xdr:from>
    <xdr:ext cx="85725" cy="819150"/>
    <xdr:sp macro="" textlink="">
      <xdr:nvSpPr>
        <xdr:cNvPr id="6034" name="Text Box 4">
          <a:extLst>
            <a:ext uri="{FF2B5EF4-FFF2-40B4-BE49-F238E27FC236}">
              <a16:creationId xmlns:a16="http://schemas.microsoft.com/office/drawing/2014/main" id="{A079874E-A6C7-4B1F-8A51-B34FC8A140B4}"/>
            </a:ext>
          </a:extLst>
        </xdr:cNvPr>
        <xdr:cNvSpPr txBox="1">
          <a:spLocks noChangeArrowheads="1"/>
        </xdr:cNvSpPr>
      </xdr:nvSpPr>
      <xdr:spPr bwMode="auto">
        <a:xfrm>
          <a:off x="1801355" y="5897347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6035" name="Text Box 6">
          <a:extLst>
            <a:ext uri="{FF2B5EF4-FFF2-40B4-BE49-F238E27FC236}">
              <a16:creationId xmlns:a16="http://schemas.microsoft.com/office/drawing/2014/main" id="{FA3E6779-D83D-47E0-926A-EC9C6FA3F1A8}"/>
            </a:ext>
          </a:extLst>
        </xdr:cNvPr>
        <xdr:cNvSpPr txBox="1">
          <a:spLocks noChangeArrowheads="1"/>
        </xdr:cNvSpPr>
      </xdr:nvSpPr>
      <xdr:spPr bwMode="auto">
        <a:xfrm>
          <a:off x="1210805" y="5892584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6" name="Text Box 6">
          <a:extLst>
            <a:ext uri="{FF2B5EF4-FFF2-40B4-BE49-F238E27FC236}">
              <a16:creationId xmlns:a16="http://schemas.microsoft.com/office/drawing/2014/main" id="{9FE4EA5C-18A7-46E7-BBF0-33CEB6647478}"/>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37" name="Text Box 4">
          <a:extLst>
            <a:ext uri="{FF2B5EF4-FFF2-40B4-BE49-F238E27FC236}">
              <a16:creationId xmlns:a16="http://schemas.microsoft.com/office/drawing/2014/main" id="{F08F49F5-11E2-4F8A-9007-756BD317475D}"/>
            </a:ext>
          </a:extLst>
        </xdr:cNvPr>
        <xdr:cNvSpPr txBox="1">
          <a:spLocks noChangeArrowheads="1"/>
        </xdr:cNvSpPr>
      </xdr:nvSpPr>
      <xdr:spPr bwMode="auto">
        <a:xfrm>
          <a:off x="1210805" y="589258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38" name="Text Box 6">
          <a:extLst>
            <a:ext uri="{FF2B5EF4-FFF2-40B4-BE49-F238E27FC236}">
              <a16:creationId xmlns:a16="http://schemas.microsoft.com/office/drawing/2014/main" id="{919219D4-9FA7-466F-A230-775A129F7F31}"/>
            </a:ext>
          </a:extLst>
        </xdr:cNvPr>
        <xdr:cNvSpPr txBox="1">
          <a:spLocks noChangeArrowheads="1"/>
        </xdr:cNvSpPr>
      </xdr:nvSpPr>
      <xdr:spPr bwMode="auto">
        <a:xfrm>
          <a:off x="1210805" y="589258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9" name="Text Box 4">
          <a:extLst>
            <a:ext uri="{FF2B5EF4-FFF2-40B4-BE49-F238E27FC236}">
              <a16:creationId xmlns:a16="http://schemas.microsoft.com/office/drawing/2014/main" id="{0F7ADB83-80AA-4857-A59B-A9CDA838C485}"/>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40" name="Text Box 6">
          <a:extLst>
            <a:ext uri="{FF2B5EF4-FFF2-40B4-BE49-F238E27FC236}">
              <a16:creationId xmlns:a16="http://schemas.microsoft.com/office/drawing/2014/main" id="{5C9CDE09-3D69-462F-A67D-22AE662A7E77}"/>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6041" name="Text Box 4">
          <a:extLst>
            <a:ext uri="{FF2B5EF4-FFF2-40B4-BE49-F238E27FC236}">
              <a16:creationId xmlns:a16="http://schemas.microsoft.com/office/drawing/2014/main" id="{2705A625-901F-4F71-A39C-DBEB2256D20A}"/>
            </a:ext>
          </a:extLst>
        </xdr:cNvPr>
        <xdr:cNvSpPr txBox="1">
          <a:spLocks noChangeArrowheads="1"/>
        </xdr:cNvSpPr>
      </xdr:nvSpPr>
      <xdr:spPr bwMode="auto">
        <a:xfrm>
          <a:off x="259919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137</xdr:row>
      <xdr:rowOff>85725</xdr:rowOff>
    </xdr:from>
    <xdr:ext cx="85725" cy="676274"/>
    <xdr:sp macro="" textlink="">
      <xdr:nvSpPr>
        <xdr:cNvPr id="6042" name="Text Box 6">
          <a:extLst>
            <a:ext uri="{FF2B5EF4-FFF2-40B4-BE49-F238E27FC236}">
              <a16:creationId xmlns:a16="http://schemas.microsoft.com/office/drawing/2014/main" id="{5A655F46-F149-4895-8685-3AC1DCA1368A}"/>
            </a:ext>
          </a:extLst>
        </xdr:cNvPr>
        <xdr:cNvSpPr txBox="1">
          <a:spLocks noChangeArrowheads="1"/>
        </xdr:cNvSpPr>
      </xdr:nvSpPr>
      <xdr:spPr bwMode="auto">
        <a:xfrm>
          <a:off x="2608720" y="592133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43" name="Text Box 4">
          <a:extLst>
            <a:ext uri="{FF2B5EF4-FFF2-40B4-BE49-F238E27FC236}">
              <a16:creationId xmlns:a16="http://schemas.microsoft.com/office/drawing/2014/main" id="{1E700FB6-154F-4F97-BC34-2A952E05A990}"/>
            </a:ext>
          </a:extLst>
        </xdr:cNvPr>
        <xdr:cNvSpPr txBox="1">
          <a:spLocks noChangeArrowheads="1"/>
        </xdr:cNvSpPr>
      </xdr:nvSpPr>
      <xdr:spPr bwMode="auto">
        <a:xfrm>
          <a:off x="1210805" y="589258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44" name="Text Box 4">
          <a:extLst>
            <a:ext uri="{FF2B5EF4-FFF2-40B4-BE49-F238E27FC236}">
              <a16:creationId xmlns:a16="http://schemas.microsoft.com/office/drawing/2014/main" id="{6342EFBC-105C-48D6-9DF2-5BD0652DBFFF}"/>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45" name="Text Box 6">
          <a:extLst>
            <a:ext uri="{FF2B5EF4-FFF2-40B4-BE49-F238E27FC236}">
              <a16:creationId xmlns:a16="http://schemas.microsoft.com/office/drawing/2014/main" id="{1B39DB91-B97E-4725-8C71-65FA0F6261DD}"/>
            </a:ext>
          </a:extLst>
        </xdr:cNvPr>
        <xdr:cNvSpPr txBox="1">
          <a:spLocks noChangeArrowheads="1"/>
        </xdr:cNvSpPr>
      </xdr:nvSpPr>
      <xdr:spPr bwMode="auto">
        <a:xfrm>
          <a:off x="1210805" y="603384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141</xdr:row>
      <xdr:rowOff>47625</xdr:rowOff>
    </xdr:from>
    <xdr:ext cx="85725" cy="819150"/>
    <xdr:sp macro="" textlink="">
      <xdr:nvSpPr>
        <xdr:cNvPr id="6046" name="Text Box 4">
          <a:extLst>
            <a:ext uri="{FF2B5EF4-FFF2-40B4-BE49-F238E27FC236}">
              <a16:creationId xmlns:a16="http://schemas.microsoft.com/office/drawing/2014/main" id="{EA56BB8F-E7B7-4A6A-AE45-FE6489F388DD}"/>
            </a:ext>
          </a:extLst>
        </xdr:cNvPr>
        <xdr:cNvSpPr txBox="1">
          <a:spLocks noChangeArrowheads="1"/>
        </xdr:cNvSpPr>
      </xdr:nvSpPr>
      <xdr:spPr bwMode="auto">
        <a:xfrm>
          <a:off x="1801355" y="6038607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9150"/>
    <xdr:sp macro="" textlink="">
      <xdr:nvSpPr>
        <xdr:cNvPr id="6047" name="Text Box 6">
          <a:extLst>
            <a:ext uri="{FF2B5EF4-FFF2-40B4-BE49-F238E27FC236}">
              <a16:creationId xmlns:a16="http://schemas.microsoft.com/office/drawing/2014/main" id="{5A1D7DE7-E4D2-48D2-B0F0-5FF3AAEA00A9}"/>
            </a:ext>
          </a:extLst>
        </xdr:cNvPr>
        <xdr:cNvSpPr txBox="1">
          <a:spLocks noChangeArrowheads="1"/>
        </xdr:cNvSpPr>
      </xdr:nvSpPr>
      <xdr:spPr bwMode="auto">
        <a:xfrm>
          <a:off x="1210805" y="6033845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48" name="Text Box 6">
          <a:extLst>
            <a:ext uri="{FF2B5EF4-FFF2-40B4-BE49-F238E27FC236}">
              <a16:creationId xmlns:a16="http://schemas.microsoft.com/office/drawing/2014/main" id="{6CA5E351-3CF1-4D6A-AE69-874E8AF93F63}"/>
            </a:ext>
          </a:extLst>
        </xdr:cNvPr>
        <xdr:cNvSpPr txBox="1">
          <a:spLocks noChangeArrowheads="1"/>
        </xdr:cNvSpPr>
      </xdr:nvSpPr>
      <xdr:spPr bwMode="auto">
        <a:xfrm>
          <a:off x="121080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6049" name="Text Box 4">
          <a:extLst>
            <a:ext uri="{FF2B5EF4-FFF2-40B4-BE49-F238E27FC236}">
              <a16:creationId xmlns:a16="http://schemas.microsoft.com/office/drawing/2014/main" id="{CD479078-4D75-463C-AE76-A4A933E3E480}"/>
            </a:ext>
          </a:extLst>
        </xdr:cNvPr>
        <xdr:cNvSpPr txBox="1">
          <a:spLocks noChangeArrowheads="1"/>
        </xdr:cNvSpPr>
      </xdr:nvSpPr>
      <xdr:spPr bwMode="auto">
        <a:xfrm>
          <a:off x="1210805" y="6033845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6050" name="Text Box 6">
          <a:extLst>
            <a:ext uri="{FF2B5EF4-FFF2-40B4-BE49-F238E27FC236}">
              <a16:creationId xmlns:a16="http://schemas.microsoft.com/office/drawing/2014/main" id="{66E54069-F6BB-41C0-BF3B-814B9954D84B}"/>
            </a:ext>
          </a:extLst>
        </xdr:cNvPr>
        <xdr:cNvSpPr txBox="1">
          <a:spLocks noChangeArrowheads="1"/>
        </xdr:cNvSpPr>
      </xdr:nvSpPr>
      <xdr:spPr bwMode="auto">
        <a:xfrm>
          <a:off x="1210805" y="6033845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51" name="Text Box 4">
          <a:extLst>
            <a:ext uri="{FF2B5EF4-FFF2-40B4-BE49-F238E27FC236}">
              <a16:creationId xmlns:a16="http://schemas.microsoft.com/office/drawing/2014/main" id="{9A8E13D2-E09D-407E-9C17-C56DF12B2BCE}"/>
            </a:ext>
          </a:extLst>
        </xdr:cNvPr>
        <xdr:cNvSpPr txBox="1">
          <a:spLocks noChangeArrowheads="1"/>
        </xdr:cNvSpPr>
      </xdr:nvSpPr>
      <xdr:spPr bwMode="auto">
        <a:xfrm>
          <a:off x="121080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52" name="Text Box 6">
          <a:extLst>
            <a:ext uri="{FF2B5EF4-FFF2-40B4-BE49-F238E27FC236}">
              <a16:creationId xmlns:a16="http://schemas.microsoft.com/office/drawing/2014/main" id="{08F7198C-34AF-4832-930D-DA2306BECC22}"/>
            </a:ext>
          </a:extLst>
        </xdr:cNvPr>
        <xdr:cNvSpPr txBox="1">
          <a:spLocks noChangeArrowheads="1"/>
        </xdr:cNvSpPr>
      </xdr:nvSpPr>
      <xdr:spPr bwMode="auto">
        <a:xfrm>
          <a:off x="121080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6053" name="Text Box 4">
          <a:extLst>
            <a:ext uri="{FF2B5EF4-FFF2-40B4-BE49-F238E27FC236}">
              <a16:creationId xmlns:a16="http://schemas.microsoft.com/office/drawing/2014/main" id="{1CFEA9A9-E5B7-4B7C-B1A1-7D77843C980D}"/>
            </a:ext>
          </a:extLst>
        </xdr:cNvPr>
        <xdr:cNvSpPr txBox="1">
          <a:spLocks noChangeArrowheads="1"/>
        </xdr:cNvSpPr>
      </xdr:nvSpPr>
      <xdr:spPr bwMode="auto">
        <a:xfrm>
          <a:off x="259919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6054" name="Text Box 6">
          <a:extLst>
            <a:ext uri="{FF2B5EF4-FFF2-40B4-BE49-F238E27FC236}">
              <a16:creationId xmlns:a16="http://schemas.microsoft.com/office/drawing/2014/main" id="{F634E794-5181-42E2-AF1A-2B70E77ED2D1}"/>
            </a:ext>
          </a:extLst>
        </xdr:cNvPr>
        <xdr:cNvSpPr txBox="1">
          <a:spLocks noChangeArrowheads="1"/>
        </xdr:cNvSpPr>
      </xdr:nvSpPr>
      <xdr:spPr bwMode="auto">
        <a:xfrm>
          <a:off x="259919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55" name="Text Box 4">
          <a:extLst>
            <a:ext uri="{FF2B5EF4-FFF2-40B4-BE49-F238E27FC236}">
              <a16:creationId xmlns:a16="http://schemas.microsoft.com/office/drawing/2014/main" id="{2E82D549-9D6F-461A-890B-209C72471EB9}"/>
            </a:ext>
          </a:extLst>
        </xdr:cNvPr>
        <xdr:cNvSpPr txBox="1">
          <a:spLocks noChangeArrowheads="1"/>
        </xdr:cNvSpPr>
      </xdr:nvSpPr>
      <xdr:spPr bwMode="auto">
        <a:xfrm>
          <a:off x="1210805" y="6033845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141</xdr:row>
      <xdr:rowOff>180975</xdr:rowOff>
    </xdr:from>
    <xdr:ext cx="85725" cy="676274"/>
    <xdr:sp macro="" textlink="">
      <xdr:nvSpPr>
        <xdr:cNvPr id="6056" name="Text Box 6">
          <a:extLst>
            <a:ext uri="{FF2B5EF4-FFF2-40B4-BE49-F238E27FC236}">
              <a16:creationId xmlns:a16="http://schemas.microsoft.com/office/drawing/2014/main" id="{2899B485-B89E-4863-915B-D70B621966BB}"/>
            </a:ext>
          </a:extLst>
        </xdr:cNvPr>
        <xdr:cNvSpPr txBox="1">
          <a:spLocks noChangeArrowheads="1"/>
        </xdr:cNvSpPr>
      </xdr:nvSpPr>
      <xdr:spPr bwMode="auto">
        <a:xfrm>
          <a:off x="2144255" y="6051942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057" name="Text Box 4">
          <a:extLst>
            <a:ext uri="{FF2B5EF4-FFF2-40B4-BE49-F238E27FC236}">
              <a16:creationId xmlns:a16="http://schemas.microsoft.com/office/drawing/2014/main" id="{2D48A7DF-1D12-4512-9E3F-9918391FCDFD}"/>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058" name="Text Box 6">
          <a:extLst>
            <a:ext uri="{FF2B5EF4-FFF2-40B4-BE49-F238E27FC236}">
              <a16:creationId xmlns:a16="http://schemas.microsoft.com/office/drawing/2014/main" id="{F80E5AF5-DDE8-4F92-A289-5F60056797DD}"/>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59" name="Text Box 4">
          <a:extLst>
            <a:ext uri="{FF2B5EF4-FFF2-40B4-BE49-F238E27FC236}">
              <a16:creationId xmlns:a16="http://schemas.microsoft.com/office/drawing/2014/main" id="{C8CC8140-D401-4D54-BB9E-4196A6A7810E}"/>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0" name="Text Box 6">
          <a:extLst>
            <a:ext uri="{FF2B5EF4-FFF2-40B4-BE49-F238E27FC236}">
              <a16:creationId xmlns:a16="http://schemas.microsoft.com/office/drawing/2014/main" id="{761AC9B0-6AFF-4A0C-9B3C-699636143EC5}"/>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1" name="Text Box 4">
          <a:extLst>
            <a:ext uri="{FF2B5EF4-FFF2-40B4-BE49-F238E27FC236}">
              <a16:creationId xmlns:a16="http://schemas.microsoft.com/office/drawing/2014/main" id="{DE13FD7F-E985-4688-AE33-7A1A3842679E}"/>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2" name="Text Box 6">
          <a:extLst>
            <a:ext uri="{FF2B5EF4-FFF2-40B4-BE49-F238E27FC236}">
              <a16:creationId xmlns:a16="http://schemas.microsoft.com/office/drawing/2014/main" id="{175CA0D8-DE79-4BFE-AD61-E99C16ECB4AD}"/>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3" name="Text Box 4">
          <a:extLst>
            <a:ext uri="{FF2B5EF4-FFF2-40B4-BE49-F238E27FC236}">
              <a16:creationId xmlns:a16="http://schemas.microsoft.com/office/drawing/2014/main" id="{4D08A75F-9D67-4C04-8101-3C6FBF247A65}"/>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4" name="Text Box 6">
          <a:extLst>
            <a:ext uri="{FF2B5EF4-FFF2-40B4-BE49-F238E27FC236}">
              <a16:creationId xmlns:a16="http://schemas.microsoft.com/office/drawing/2014/main" id="{56E592C5-6969-4C36-80BA-79D4D8255803}"/>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6065" name="Text Box 4">
          <a:extLst>
            <a:ext uri="{FF2B5EF4-FFF2-40B4-BE49-F238E27FC236}">
              <a16:creationId xmlns:a16="http://schemas.microsoft.com/office/drawing/2014/main" id="{28495247-636E-4C97-B26F-4B7D97EAF655}"/>
            </a:ext>
          </a:extLst>
        </xdr:cNvPr>
        <xdr:cNvSpPr txBox="1">
          <a:spLocks noChangeArrowheads="1"/>
        </xdr:cNvSpPr>
      </xdr:nvSpPr>
      <xdr:spPr bwMode="auto">
        <a:xfrm>
          <a:off x="259919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6066" name="Text Box 6">
          <a:extLst>
            <a:ext uri="{FF2B5EF4-FFF2-40B4-BE49-F238E27FC236}">
              <a16:creationId xmlns:a16="http://schemas.microsoft.com/office/drawing/2014/main" id="{E441B4B4-EE31-4042-945D-1EAFCC1F87C5}"/>
            </a:ext>
          </a:extLst>
        </xdr:cNvPr>
        <xdr:cNvSpPr txBox="1">
          <a:spLocks noChangeArrowheads="1"/>
        </xdr:cNvSpPr>
      </xdr:nvSpPr>
      <xdr:spPr bwMode="auto">
        <a:xfrm>
          <a:off x="259919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7" name="Text Box 4">
          <a:extLst>
            <a:ext uri="{FF2B5EF4-FFF2-40B4-BE49-F238E27FC236}">
              <a16:creationId xmlns:a16="http://schemas.microsoft.com/office/drawing/2014/main" id="{230D68C4-0DFD-4920-BD46-3B371D45DB05}"/>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068" name="Text Box 6">
          <a:extLst>
            <a:ext uri="{FF2B5EF4-FFF2-40B4-BE49-F238E27FC236}">
              <a16:creationId xmlns:a16="http://schemas.microsoft.com/office/drawing/2014/main" id="{62820A5B-0C05-4506-B6B4-DE3F473656D8}"/>
            </a:ext>
          </a:extLst>
        </xdr:cNvPr>
        <xdr:cNvSpPr txBox="1">
          <a:spLocks noChangeArrowheads="1"/>
        </xdr:cNvSpPr>
      </xdr:nvSpPr>
      <xdr:spPr bwMode="auto">
        <a:xfrm>
          <a:off x="1210805"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6069" name="Text Box 4">
          <a:extLst>
            <a:ext uri="{FF2B5EF4-FFF2-40B4-BE49-F238E27FC236}">
              <a16:creationId xmlns:a16="http://schemas.microsoft.com/office/drawing/2014/main" id="{1BD7965A-193D-4BEC-9F4F-44E74869E7E9}"/>
            </a:ext>
          </a:extLst>
        </xdr:cNvPr>
        <xdr:cNvSpPr txBox="1">
          <a:spLocks noChangeArrowheads="1"/>
        </xdr:cNvSpPr>
      </xdr:nvSpPr>
      <xdr:spPr bwMode="auto">
        <a:xfrm>
          <a:off x="0"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6070" name="Text Box 6">
          <a:extLst>
            <a:ext uri="{FF2B5EF4-FFF2-40B4-BE49-F238E27FC236}">
              <a16:creationId xmlns:a16="http://schemas.microsoft.com/office/drawing/2014/main" id="{6D0AC84A-EB70-4AEB-AE0E-951C5BF2CAA0}"/>
            </a:ext>
          </a:extLst>
        </xdr:cNvPr>
        <xdr:cNvSpPr txBox="1">
          <a:spLocks noChangeArrowheads="1"/>
        </xdr:cNvSpPr>
      </xdr:nvSpPr>
      <xdr:spPr bwMode="auto">
        <a:xfrm>
          <a:off x="0"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6071" name="Text Box 6">
          <a:extLst>
            <a:ext uri="{FF2B5EF4-FFF2-40B4-BE49-F238E27FC236}">
              <a16:creationId xmlns:a16="http://schemas.microsoft.com/office/drawing/2014/main" id="{C6D440FA-F5CE-41A7-9786-FB5DB048F0A3}"/>
            </a:ext>
          </a:extLst>
        </xdr:cNvPr>
        <xdr:cNvSpPr txBox="1">
          <a:spLocks noChangeArrowheads="1"/>
        </xdr:cNvSpPr>
      </xdr:nvSpPr>
      <xdr:spPr bwMode="auto">
        <a:xfrm>
          <a:off x="4165169" y="6672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072" name="Text Box 4">
          <a:extLst>
            <a:ext uri="{FF2B5EF4-FFF2-40B4-BE49-F238E27FC236}">
              <a16:creationId xmlns:a16="http://schemas.microsoft.com/office/drawing/2014/main" id="{8033CC7A-886A-4D35-B123-6D1D9D1EC130}"/>
            </a:ext>
          </a:extLst>
        </xdr:cNvPr>
        <xdr:cNvSpPr txBox="1">
          <a:spLocks noChangeArrowheads="1"/>
        </xdr:cNvSpPr>
      </xdr:nvSpPr>
      <xdr:spPr bwMode="auto">
        <a:xfrm>
          <a:off x="1210805" y="655287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073" name="Text Box 6">
          <a:extLst>
            <a:ext uri="{FF2B5EF4-FFF2-40B4-BE49-F238E27FC236}">
              <a16:creationId xmlns:a16="http://schemas.microsoft.com/office/drawing/2014/main" id="{6C8A9F4E-DC46-465B-B5E2-38480C3BDDFF}"/>
            </a:ext>
          </a:extLst>
        </xdr:cNvPr>
        <xdr:cNvSpPr txBox="1">
          <a:spLocks noChangeArrowheads="1"/>
        </xdr:cNvSpPr>
      </xdr:nvSpPr>
      <xdr:spPr bwMode="auto">
        <a:xfrm>
          <a:off x="1210805" y="655287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074" name="Text Box 6">
          <a:extLst>
            <a:ext uri="{FF2B5EF4-FFF2-40B4-BE49-F238E27FC236}">
              <a16:creationId xmlns:a16="http://schemas.microsoft.com/office/drawing/2014/main" id="{83F921BB-07C2-4F24-9177-936520791102}"/>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075" name="Text Box 4">
          <a:extLst>
            <a:ext uri="{FF2B5EF4-FFF2-40B4-BE49-F238E27FC236}">
              <a16:creationId xmlns:a16="http://schemas.microsoft.com/office/drawing/2014/main" id="{1EC1C0A8-818D-412F-9420-C563236C5CEB}"/>
            </a:ext>
          </a:extLst>
        </xdr:cNvPr>
        <xdr:cNvSpPr txBox="1">
          <a:spLocks noChangeArrowheads="1"/>
        </xdr:cNvSpPr>
      </xdr:nvSpPr>
      <xdr:spPr bwMode="auto">
        <a:xfrm>
          <a:off x="1210805" y="6552877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076" name="Text Box 6">
          <a:extLst>
            <a:ext uri="{FF2B5EF4-FFF2-40B4-BE49-F238E27FC236}">
              <a16:creationId xmlns:a16="http://schemas.microsoft.com/office/drawing/2014/main" id="{8FE248B5-23D8-4805-B60C-3EB2753B75DB}"/>
            </a:ext>
          </a:extLst>
        </xdr:cNvPr>
        <xdr:cNvSpPr txBox="1">
          <a:spLocks noChangeArrowheads="1"/>
        </xdr:cNvSpPr>
      </xdr:nvSpPr>
      <xdr:spPr bwMode="auto">
        <a:xfrm>
          <a:off x="1210805" y="6552877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077" name="Text Box 4">
          <a:extLst>
            <a:ext uri="{FF2B5EF4-FFF2-40B4-BE49-F238E27FC236}">
              <a16:creationId xmlns:a16="http://schemas.microsoft.com/office/drawing/2014/main" id="{EE15D5DE-DC7A-42FB-9E76-8B6F5F1D8299}"/>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078" name="Text Box 6">
          <a:extLst>
            <a:ext uri="{FF2B5EF4-FFF2-40B4-BE49-F238E27FC236}">
              <a16:creationId xmlns:a16="http://schemas.microsoft.com/office/drawing/2014/main" id="{8E09A923-8E47-40EB-BF70-6DF8F323CBB2}"/>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079" name="Text Box 4">
          <a:extLst>
            <a:ext uri="{FF2B5EF4-FFF2-40B4-BE49-F238E27FC236}">
              <a16:creationId xmlns:a16="http://schemas.microsoft.com/office/drawing/2014/main" id="{47484BC3-566C-4773-BEE2-1B47E80D627C}"/>
            </a:ext>
          </a:extLst>
        </xdr:cNvPr>
        <xdr:cNvSpPr txBox="1">
          <a:spLocks noChangeArrowheads="1"/>
        </xdr:cNvSpPr>
      </xdr:nvSpPr>
      <xdr:spPr bwMode="auto">
        <a:xfrm>
          <a:off x="259919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080" name="Text Box 6">
          <a:extLst>
            <a:ext uri="{FF2B5EF4-FFF2-40B4-BE49-F238E27FC236}">
              <a16:creationId xmlns:a16="http://schemas.microsoft.com/office/drawing/2014/main" id="{3E5DC3B7-F453-4DE1-A44F-384090C9F908}"/>
            </a:ext>
          </a:extLst>
        </xdr:cNvPr>
        <xdr:cNvSpPr txBox="1">
          <a:spLocks noChangeArrowheads="1"/>
        </xdr:cNvSpPr>
      </xdr:nvSpPr>
      <xdr:spPr bwMode="auto">
        <a:xfrm>
          <a:off x="259919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081" name="Text Box 4">
          <a:extLst>
            <a:ext uri="{FF2B5EF4-FFF2-40B4-BE49-F238E27FC236}">
              <a16:creationId xmlns:a16="http://schemas.microsoft.com/office/drawing/2014/main" id="{BC3F73BC-078C-4741-B5B3-CA53E5C1F982}"/>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082" name="Text Box 6">
          <a:extLst>
            <a:ext uri="{FF2B5EF4-FFF2-40B4-BE49-F238E27FC236}">
              <a16:creationId xmlns:a16="http://schemas.microsoft.com/office/drawing/2014/main" id="{83F50A65-48E2-4248-8E72-012A1E797796}"/>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6083" name="Text Box 4">
          <a:extLst>
            <a:ext uri="{FF2B5EF4-FFF2-40B4-BE49-F238E27FC236}">
              <a16:creationId xmlns:a16="http://schemas.microsoft.com/office/drawing/2014/main" id="{0F1318CC-9757-477F-AF51-EE7B8B90A829}"/>
            </a:ext>
          </a:extLst>
        </xdr:cNvPr>
        <xdr:cNvSpPr txBox="1">
          <a:spLocks noChangeArrowheads="1"/>
        </xdr:cNvSpPr>
      </xdr:nvSpPr>
      <xdr:spPr bwMode="auto">
        <a:xfrm>
          <a:off x="0"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6084" name="Text Box 6">
          <a:extLst>
            <a:ext uri="{FF2B5EF4-FFF2-40B4-BE49-F238E27FC236}">
              <a16:creationId xmlns:a16="http://schemas.microsoft.com/office/drawing/2014/main" id="{2A49C70E-E6DA-43C3-A123-2A3C826BC1BC}"/>
            </a:ext>
          </a:extLst>
        </xdr:cNvPr>
        <xdr:cNvSpPr txBox="1">
          <a:spLocks noChangeArrowheads="1"/>
        </xdr:cNvSpPr>
      </xdr:nvSpPr>
      <xdr:spPr bwMode="auto">
        <a:xfrm>
          <a:off x="0"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6085" name="Text Box 4">
          <a:extLst>
            <a:ext uri="{FF2B5EF4-FFF2-40B4-BE49-F238E27FC236}">
              <a16:creationId xmlns:a16="http://schemas.microsoft.com/office/drawing/2014/main" id="{0277DC1E-5A50-4DC1-900F-8F2E923CBE66}"/>
            </a:ext>
          </a:extLst>
        </xdr:cNvPr>
        <xdr:cNvSpPr txBox="1">
          <a:spLocks noChangeArrowheads="1"/>
        </xdr:cNvSpPr>
      </xdr:nvSpPr>
      <xdr:spPr bwMode="auto">
        <a:xfrm>
          <a:off x="314325" y="6370610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6086" name="Text Box 4">
          <a:extLst>
            <a:ext uri="{FF2B5EF4-FFF2-40B4-BE49-F238E27FC236}">
              <a16:creationId xmlns:a16="http://schemas.microsoft.com/office/drawing/2014/main" id="{A85F4E4D-9088-495A-B88D-D878B8CD16E3}"/>
            </a:ext>
          </a:extLst>
        </xdr:cNvPr>
        <xdr:cNvSpPr txBox="1">
          <a:spLocks noChangeArrowheads="1"/>
        </xdr:cNvSpPr>
      </xdr:nvSpPr>
      <xdr:spPr bwMode="auto">
        <a:xfrm>
          <a:off x="4165169" y="6552877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6087" name="Text Box 6">
          <a:extLst>
            <a:ext uri="{FF2B5EF4-FFF2-40B4-BE49-F238E27FC236}">
              <a16:creationId xmlns:a16="http://schemas.microsoft.com/office/drawing/2014/main" id="{BBC2E499-5AD4-41DD-8FBD-0E0D324AA5C1}"/>
            </a:ext>
          </a:extLst>
        </xdr:cNvPr>
        <xdr:cNvSpPr txBox="1">
          <a:spLocks noChangeArrowheads="1"/>
        </xdr:cNvSpPr>
      </xdr:nvSpPr>
      <xdr:spPr bwMode="auto">
        <a:xfrm>
          <a:off x="4165169" y="6552877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088" name="Text Box 6">
          <a:extLst>
            <a:ext uri="{FF2B5EF4-FFF2-40B4-BE49-F238E27FC236}">
              <a16:creationId xmlns:a16="http://schemas.microsoft.com/office/drawing/2014/main" id="{3B0A22A7-C65B-4D83-9386-023F13FA00C8}"/>
            </a:ext>
          </a:extLst>
        </xdr:cNvPr>
        <xdr:cNvSpPr txBox="1">
          <a:spLocks noChangeArrowheads="1"/>
        </xdr:cNvSpPr>
      </xdr:nvSpPr>
      <xdr:spPr bwMode="auto">
        <a:xfrm>
          <a:off x="121080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6089" name="Text Box 4">
          <a:extLst>
            <a:ext uri="{FF2B5EF4-FFF2-40B4-BE49-F238E27FC236}">
              <a16:creationId xmlns:a16="http://schemas.microsoft.com/office/drawing/2014/main" id="{3F8B4B01-FF6C-45E8-9B61-A81CF4B32DAF}"/>
            </a:ext>
          </a:extLst>
        </xdr:cNvPr>
        <xdr:cNvSpPr txBox="1">
          <a:spLocks noChangeArrowheads="1"/>
        </xdr:cNvSpPr>
      </xdr:nvSpPr>
      <xdr:spPr bwMode="auto">
        <a:xfrm>
          <a:off x="1210805" y="6694137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6090" name="Text Box 6">
          <a:extLst>
            <a:ext uri="{FF2B5EF4-FFF2-40B4-BE49-F238E27FC236}">
              <a16:creationId xmlns:a16="http://schemas.microsoft.com/office/drawing/2014/main" id="{E2761020-C7D9-4D86-8211-BFBBFC405B50}"/>
            </a:ext>
          </a:extLst>
        </xdr:cNvPr>
        <xdr:cNvSpPr txBox="1">
          <a:spLocks noChangeArrowheads="1"/>
        </xdr:cNvSpPr>
      </xdr:nvSpPr>
      <xdr:spPr bwMode="auto">
        <a:xfrm>
          <a:off x="1210805" y="6694137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091" name="Text Box 4">
          <a:extLst>
            <a:ext uri="{FF2B5EF4-FFF2-40B4-BE49-F238E27FC236}">
              <a16:creationId xmlns:a16="http://schemas.microsoft.com/office/drawing/2014/main" id="{F60D5EEF-6F8F-4C10-AE3E-A06CDE758F6A}"/>
            </a:ext>
          </a:extLst>
        </xdr:cNvPr>
        <xdr:cNvSpPr txBox="1">
          <a:spLocks noChangeArrowheads="1"/>
        </xdr:cNvSpPr>
      </xdr:nvSpPr>
      <xdr:spPr bwMode="auto">
        <a:xfrm>
          <a:off x="121080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092" name="Text Box 6">
          <a:extLst>
            <a:ext uri="{FF2B5EF4-FFF2-40B4-BE49-F238E27FC236}">
              <a16:creationId xmlns:a16="http://schemas.microsoft.com/office/drawing/2014/main" id="{077A7648-B282-45A0-A0A7-0014CBBBBB58}"/>
            </a:ext>
          </a:extLst>
        </xdr:cNvPr>
        <xdr:cNvSpPr txBox="1">
          <a:spLocks noChangeArrowheads="1"/>
        </xdr:cNvSpPr>
      </xdr:nvSpPr>
      <xdr:spPr bwMode="auto">
        <a:xfrm>
          <a:off x="121080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6093" name="Text Box 4">
          <a:extLst>
            <a:ext uri="{FF2B5EF4-FFF2-40B4-BE49-F238E27FC236}">
              <a16:creationId xmlns:a16="http://schemas.microsoft.com/office/drawing/2014/main" id="{C9EC7C70-A394-4323-972F-AE1531F9033D}"/>
            </a:ext>
          </a:extLst>
        </xdr:cNvPr>
        <xdr:cNvSpPr txBox="1">
          <a:spLocks noChangeArrowheads="1"/>
        </xdr:cNvSpPr>
      </xdr:nvSpPr>
      <xdr:spPr bwMode="auto">
        <a:xfrm>
          <a:off x="259919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6094" name="Text Box 6">
          <a:extLst>
            <a:ext uri="{FF2B5EF4-FFF2-40B4-BE49-F238E27FC236}">
              <a16:creationId xmlns:a16="http://schemas.microsoft.com/office/drawing/2014/main" id="{06DF3699-83B2-4304-96E9-6D14E619DE3D}"/>
            </a:ext>
          </a:extLst>
        </xdr:cNvPr>
        <xdr:cNvSpPr txBox="1">
          <a:spLocks noChangeArrowheads="1"/>
        </xdr:cNvSpPr>
      </xdr:nvSpPr>
      <xdr:spPr bwMode="auto">
        <a:xfrm>
          <a:off x="259919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095" name="Text Box 4">
          <a:extLst>
            <a:ext uri="{FF2B5EF4-FFF2-40B4-BE49-F238E27FC236}">
              <a16:creationId xmlns:a16="http://schemas.microsoft.com/office/drawing/2014/main" id="{C104D17F-A33D-4EF4-8B52-A1BCF889BC2F}"/>
            </a:ext>
          </a:extLst>
        </xdr:cNvPr>
        <xdr:cNvSpPr txBox="1">
          <a:spLocks noChangeArrowheads="1"/>
        </xdr:cNvSpPr>
      </xdr:nvSpPr>
      <xdr:spPr bwMode="auto">
        <a:xfrm>
          <a:off x="121080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096" name="Text Box 6">
          <a:extLst>
            <a:ext uri="{FF2B5EF4-FFF2-40B4-BE49-F238E27FC236}">
              <a16:creationId xmlns:a16="http://schemas.microsoft.com/office/drawing/2014/main" id="{81190027-8BD0-4CC1-A4C3-C8B73701D259}"/>
            </a:ext>
          </a:extLst>
        </xdr:cNvPr>
        <xdr:cNvSpPr txBox="1">
          <a:spLocks noChangeArrowheads="1"/>
        </xdr:cNvSpPr>
      </xdr:nvSpPr>
      <xdr:spPr bwMode="auto">
        <a:xfrm>
          <a:off x="1210805"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6097" name="Text Box 4">
          <a:extLst>
            <a:ext uri="{FF2B5EF4-FFF2-40B4-BE49-F238E27FC236}">
              <a16:creationId xmlns:a16="http://schemas.microsoft.com/office/drawing/2014/main" id="{A384695C-7719-4576-9191-77C8D80DA0EE}"/>
            </a:ext>
          </a:extLst>
        </xdr:cNvPr>
        <xdr:cNvSpPr txBox="1">
          <a:spLocks noChangeArrowheads="1"/>
        </xdr:cNvSpPr>
      </xdr:nvSpPr>
      <xdr:spPr bwMode="auto">
        <a:xfrm>
          <a:off x="0"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6098" name="Text Box 6">
          <a:extLst>
            <a:ext uri="{FF2B5EF4-FFF2-40B4-BE49-F238E27FC236}">
              <a16:creationId xmlns:a16="http://schemas.microsoft.com/office/drawing/2014/main" id="{A4B0FD69-A6DF-466B-A2C0-0626ACB9A4F6}"/>
            </a:ext>
          </a:extLst>
        </xdr:cNvPr>
        <xdr:cNvSpPr txBox="1">
          <a:spLocks noChangeArrowheads="1"/>
        </xdr:cNvSpPr>
      </xdr:nvSpPr>
      <xdr:spPr bwMode="auto">
        <a:xfrm>
          <a:off x="0" y="6694137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099" name="Text Box 4">
          <a:extLst>
            <a:ext uri="{FF2B5EF4-FFF2-40B4-BE49-F238E27FC236}">
              <a16:creationId xmlns:a16="http://schemas.microsoft.com/office/drawing/2014/main" id="{CC08D269-CA5C-4064-BE3E-0670544D8829}"/>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00" name="Text Box 6">
          <a:extLst>
            <a:ext uri="{FF2B5EF4-FFF2-40B4-BE49-F238E27FC236}">
              <a16:creationId xmlns:a16="http://schemas.microsoft.com/office/drawing/2014/main" id="{CEE5E996-B8E1-4025-8F05-2FB220D4C899}"/>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01" name="Text Box 4">
          <a:extLst>
            <a:ext uri="{FF2B5EF4-FFF2-40B4-BE49-F238E27FC236}">
              <a16:creationId xmlns:a16="http://schemas.microsoft.com/office/drawing/2014/main" id="{16D72C1E-4986-4E20-A377-0F685A046D0E}"/>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02" name="Text Box 6">
          <a:extLst>
            <a:ext uri="{FF2B5EF4-FFF2-40B4-BE49-F238E27FC236}">
              <a16:creationId xmlns:a16="http://schemas.microsoft.com/office/drawing/2014/main" id="{F7F707E4-D121-4090-B4DA-24A340596CB3}"/>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6103" name="Text Box 4">
          <a:extLst>
            <a:ext uri="{FF2B5EF4-FFF2-40B4-BE49-F238E27FC236}">
              <a16:creationId xmlns:a16="http://schemas.microsoft.com/office/drawing/2014/main" id="{3DF70E48-7DB3-4847-904F-F6EAB34FB1F0}"/>
            </a:ext>
          </a:extLst>
        </xdr:cNvPr>
        <xdr:cNvSpPr txBox="1">
          <a:spLocks noChangeArrowheads="1"/>
        </xdr:cNvSpPr>
      </xdr:nvSpPr>
      <xdr:spPr bwMode="auto">
        <a:xfrm>
          <a:off x="1210805" y="669413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6104" name="Text Box 6">
          <a:extLst>
            <a:ext uri="{FF2B5EF4-FFF2-40B4-BE49-F238E27FC236}">
              <a16:creationId xmlns:a16="http://schemas.microsoft.com/office/drawing/2014/main" id="{D160D93C-CF90-4F80-B375-4F78BD8D81F2}"/>
            </a:ext>
          </a:extLst>
        </xdr:cNvPr>
        <xdr:cNvSpPr txBox="1">
          <a:spLocks noChangeArrowheads="1"/>
        </xdr:cNvSpPr>
      </xdr:nvSpPr>
      <xdr:spPr bwMode="auto">
        <a:xfrm>
          <a:off x="1210805" y="6694137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05" name="Text Box 6">
          <a:extLst>
            <a:ext uri="{FF2B5EF4-FFF2-40B4-BE49-F238E27FC236}">
              <a16:creationId xmlns:a16="http://schemas.microsoft.com/office/drawing/2014/main" id="{BFE96BD0-4CB0-4B5B-9C0D-70D462A29638}"/>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6106" name="Text Box 4">
          <a:extLst>
            <a:ext uri="{FF2B5EF4-FFF2-40B4-BE49-F238E27FC236}">
              <a16:creationId xmlns:a16="http://schemas.microsoft.com/office/drawing/2014/main" id="{55CF52D3-D19D-434E-ADF7-025FC3231EA1}"/>
            </a:ext>
          </a:extLst>
        </xdr:cNvPr>
        <xdr:cNvSpPr txBox="1">
          <a:spLocks noChangeArrowheads="1"/>
        </xdr:cNvSpPr>
      </xdr:nvSpPr>
      <xdr:spPr bwMode="auto">
        <a:xfrm>
          <a:off x="1210805" y="669413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6107" name="Text Box 6">
          <a:extLst>
            <a:ext uri="{FF2B5EF4-FFF2-40B4-BE49-F238E27FC236}">
              <a16:creationId xmlns:a16="http://schemas.microsoft.com/office/drawing/2014/main" id="{354627C8-4927-4BC2-8DBD-FE080AF234D0}"/>
            </a:ext>
          </a:extLst>
        </xdr:cNvPr>
        <xdr:cNvSpPr txBox="1">
          <a:spLocks noChangeArrowheads="1"/>
        </xdr:cNvSpPr>
      </xdr:nvSpPr>
      <xdr:spPr bwMode="auto">
        <a:xfrm>
          <a:off x="1210805" y="6694137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08" name="Text Box 4">
          <a:extLst>
            <a:ext uri="{FF2B5EF4-FFF2-40B4-BE49-F238E27FC236}">
              <a16:creationId xmlns:a16="http://schemas.microsoft.com/office/drawing/2014/main" id="{4E8EAF79-122C-4798-9038-30B04B5FA078}"/>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09" name="Text Box 6">
          <a:extLst>
            <a:ext uri="{FF2B5EF4-FFF2-40B4-BE49-F238E27FC236}">
              <a16:creationId xmlns:a16="http://schemas.microsoft.com/office/drawing/2014/main" id="{B02F1591-EE60-483E-BBC4-23DECFEF9A05}"/>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6110" name="Text Box 4">
          <a:extLst>
            <a:ext uri="{FF2B5EF4-FFF2-40B4-BE49-F238E27FC236}">
              <a16:creationId xmlns:a16="http://schemas.microsoft.com/office/drawing/2014/main" id="{D8150B3C-9B44-4987-999D-C642DD238074}"/>
            </a:ext>
          </a:extLst>
        </xdr:cNvPr>
        <xdr:cNvSpPr txBox="1">
          <a:spLocks noChangeArrowheads="1"/>
        </xdr:cNvSpPr>
      </xdr:nvSpPr>
      <xdr:spPr bwMode="auto">
        <a:xfrm>
          <a:off x="259919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6111" name="Text Box 6">
          <a:extLst>
            <a:ext uri="{FF2B5EF4-FFF2-40B4-BE49-F238E27FC236}">
              <a16:creationId xmlns:a16="http://schemas.microsoft.com/office/drawing/2014/main" id="{CEF975F2-BFC4-4497-A292-4155DE79646E}"/>
            </a:ext>
          </a:extLst>
        </xdr:cNvPr>
        <xdr:cNvSpPr txBox="1">
          <a:spLocks noChangeArrowheads="1"/>
        </xdr:cNvSpPr>
      </xdr:nvSpPr>
      <xdr:spPr bwMode="auto">
        <a:xfrm>
          <a:off x="259919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12" name="Text Box 4">
          <a:extLst>
            <a:ext uri="{FF2B5EF4-FFF2-40B4-BE49-F238E27FC236}">
              <a16:creationId xmlns:a16="http://schemas.microsoft.com/office/drawing/2014/main" id="{F442FD74-2D81-4263-965D-494985BCD462}"/>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13" name="Text Box 6">
          <a:extLst>
            <a:ext uri="{FF2B5EF4-FFF2-40B4-BE49-F238E27FC236}">
              <a16:creationId xmlns:a16="http://schemas.microsoft.com/office/drawing/2014/main" id="{4E59E792-20B4-46A1-962C-C26278DE7B62}"/>
            </a:ext>
          </a:extLst>
        </xdr:cNvPr>
        <xdr:cNvSpPr txBox="1">
          <a:spLocks noChangeArrowheads="1"/>
        </xdr:cNvSpPr>
      </xdr:nvSpPr>
      <xdr:spPr bwMode="auto">
        <a:xfrm>
          <a:off x="1210805"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6114" name="Text Box 4">
          <a:extLst>
            <a:ext uri="{FF2B5EF4-FFF2-40B4-BE49-F238E27FC236}">
              <a16:creationId xmlns:a16="http://schemas.microsoft.com/office/drawing/2014/main" id="{7D18EB0F-8100-478C-B48B-7EE6E1580C8E}"/>
            </a:ext>
          </a:extLst>
        </xdr:cNvPr>
        <xdr:cNvSpPr txBox="1">
          <a:spLocks noChangeArrowheads="1"/>
        </xdr:cNvSpPr>
      </xdr:nvSpPr>
      <xdr:spPr bwMode="auto">
        <a:xfrm>
          <a:off x="0"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6115" name="Text Box 6">
          <a:extLst>
            <a:ext uri="{FF2B5EF4-FFF2-40B4-BE49-F238E27FC236}">
              <a16:creationId xmlns:a16="http://schemas.microsoft.com/office/drawing/2014/main" id="{928B9DED-3E7F-49D3-B686-E9DEEC9055CD}"/>
            </a:ext>
          </a:extLst>
        </xdr:cNvPr>
        <xdr:cNvSpPr txBox="1">
          <a:spLocks noChangeArrowheads="1"/>
        </xdr:cNvSpPr>
      </xdr:nvSpPr>
      <xdr:spPr bwMode="auto">
        <a:xfrm>
          <a:off x="0" y="6694137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16" name="Text Box 4">
          <a:extLst>
            <a:ext uri="{FF2B5EF4-FFF2-40B4-BE49-F238E27FC236}">
              <a16:creationId xmlns:a16="http://schemas.microsoft.com/office/drawing/2014/main" id="{5A25259A-1142-4A28-87C3-BF06F6290A39}"/>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17" name="Text Box 6">
          <a:extLst>
            <a:ext uri="{FF2B5EF4-FFF2-40B4-BE49-F238E27FC236}">
              <a16:creationId xmlns:a16="http://schemas.microsoft.com/office/drawing/2014/main" id="{0ACB4801-D0D3-45FC-B70C-94E6FDF946CC}"/>
            </a:ext>
          </a:extLst>
        </xdr:cNvPr>
        <xdr:cNvSpPr txBox="1">
          <a:spLocks noChangeArrowheads="1"/>
        </xdr:cNvSpPr>
      </xdr:nvSpPr>
      <xdr:spPr bwMode="auto">
        <a:xfrm>
          <a:off x="4165169" y="6694137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6118" name="Text Box 4">
          <a:extLst>
            <a:ext uri="{FF2B5EF4-FFF2-40B4-BE49-F238E27FC236}">
              <a16:creationId xmlns:a16="http://schemas.microsoft.com/office/drawing/2014/main" id="{C051B550-93F5-496A-8C4A-A224E3807C83}"/>
            </a:ext>
          </a:extLst>
        </xdr:cNvPr>
        <xdr:cNvSpPr txBox="1">
          <a:spLocks noChangeArrowheads="1"/>
        </xdr:cNvSpPr>
      </xdr:nvSpPr>
      <xdr:spPr bwMode="auto">
        <a:xfrm>
          <a:off x="314325" y="6370610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19" name="Text Box 4">
          <a:extLst>
            <a:ext uri="{FF2B5EF4-FFF2-40B4-BE49-F238E27FC236}">
              <a16:creationId xmlns:a16="http://schemas.microsoft.com/office/drawing/2014/main" id="{D8DAA93E-D423-4B07-8F80-A153A13CF44B}"/>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20" name="Text Box 6">
          <a:extLst>
            <a:ext uri="{FF2B5EF4-FFF2-40B4-BE49-F238E27FC236}">
              <a16:creationId xmlns:a16="http://schemas.microsoft.com/office/drawing/2014/main" id="{127EE4AD-C929-4832-92CE-C454ADC3AA6A}"/>
            </a:ext>
          </a:extLst>
        </xdr:cNvPr>
        <xdr:cNvSpPr txBox="1">
          <a:spLocks noChangeArrowheads="1"/>
        </xdr:cNvSpPr>
      </xdr:nvSpPr>
      <xdr:spPr bwMode="auto">
        <a:xfrm>
          <a:off x="1210805" y="6552877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165</xdr:row>
      <xdr:rowOff>47625</xdr:rowOff>
    </xdr:from>
    <xdr:ext cx="85725" cy="819150"/>
    <xdr:sp macro="" textlink="">
      <xdr:nvSpPr>
        <xdr:cNvPr id="6121" name="Text Box 4">
          <a:extLst>
            <a:ext uri="{FF2B5EF4-FFF2-40B4-BE49-F238E27FC236}">
              <a16:creationId xmlns:a16="http://schemas.microsoft.com/office/drawing/2014/main" id="{B7256DF9-561D-450D-BC6D-990D8F42338E}"/>
            </a:ext>
          </a:extLst>
        </xdr:cNvPr>
        <xdr:cNvSpPr txBox="1">
          <a:spLocks noChangeArrowheads="1"/>
        </xdr:cNvSpPr>
      </xdr:nvSpPr>
      <xdr:spPr bwMode="auto">
        <a:xfrm>
          <a:off x="1801355" y="6557639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122" name="Text Box 6">
          <a:extLst>
            <a:ext uri="{FF2B5EF4-FFF2-40B4-BE49-F238E27FC236}">
              <a16:creationId xmlns:a16="http://schemas.microsoft.com/office/drawing/2014/main" id="{BC848F23-40DD-4316-B689-3AB4F2859FDA}"/>
            </a:ext>
          </a:extLst>
        </xdr:cNvPr>
        <xdr:cNvSpPr txBox="1">
          <a:spLocks noChangeArrowheads="1"/>
        </xdr:cNvSpPr>
      </xdr:nvSpPr>
      <xdr:spPr bwMode="auto">
        <a:xfrm>
          <a:off x="1210805" y="655287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3" name="Text Box 6">
          <a:extLst>
            <a:ext uri="{FF2B5EF4-FFF2-40B4-BE49-F238E27FC236}">
              <a16:creationId xmlns:a16="http://schemas.microsoft.com/office/drawing/2014/main" id="{540A7C04-4248-4EE9-AC49-939C8FC2EB64}"/>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24" name="Text Box 4">
          <a:extLst>
            <a:ext uri="{FF2B5EF4-FFF2-40B4-BE49-F238E27FC236}">
              <a16:creationId xmlns:a16="http://schemas.microsoft.com/office/drawing/2014/main" id="{C30A4240-A8D7-4FAA-B93A-4DDA8F7A8629}"/>
            </a:ext>
          </a:extLst>
        </xdr:cNvPr>
        <xdr:cNvSpPr txBox="1">
          <a:spLocks noChangeArrowheads="1"/>
        </xdr:cNvSpPr>
      </xdr:nvSpPr>
      <xdr:spPr bwMode="auto">
        <a:xfrm>
          <a:off x="1210805" y="6552877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25" name="Text Box 6">
          <a:extLst>
            <a:ext uri="{FF2B5EF4-FFF2-40B4-BE49-F238E27FC236}">
              <a16:creationId xmlns:a16="http://schemas.microsoft.com/office/drawing/2014/main" id="{397E88A5-B1D4-4AF8-B756-374B23ED183D}"/>
            </a:ext>
          </a:extLst>
        </xdr:cNvPr>
        <xdr:cNvSpPr txBox="1">
          <a:spLocks noChangeArrowheads="1"/>
        </xdr:cNvSpPr>
      </xdr:nvSpPr>
      <xdr:spPr bwMode="auto">
        <a:xfrm>
          <a:off x="1210805" y="6552877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6" name="Text Box 4">
          <a:extLst>
            <a:ext uri="{FF2B5EF4-FFF2-40B4-BE49-F238E27FC236}">
              <a16:creationId xmlns:a16="http://schemas.microsoft.com/office/drawing/2014/main" id="{EDFB5B7B-4D93-4C96-B389-3F8BBBBCF991}"/>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7" name="Text Box 6">
          <a:extLst>
            <a:ext uri="{FF2B5EF4-FFF2-40B4-BE49-F238E27FC236}">
              <a16:creationId xmlns:a16="http://schemas.microsoft.com/office/drawing/2014/main" id="{1F134E82-AF8F-43EE-85EF-B0D89EB485AA}"/>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28" name="Text Box 4">
          <a:extLst>
            <a:ext uri="{FF2B5EF4-FFF2-40B4-BE49-F238E27FC236}">
              <a16:creationId xmlns:a16="http://schemas.microsoft.com/office/drawing/2014/main" id="{9305AF6F-1C65-402B-AC28-FE025DD511E6}"/>
            </a:ext>
          </a:extLst>
        </xdr:cNvPr>
        <xdr:cNvSpPr txBox="1">
          <a:spLocks noChangeArrowheads="1"/>
        </xdr:cNvSpPr>
      </xdr:nvSpPr>
      <xdr:spPr bwMode="auto">
        <a:xfrm>
          <a:off x="259919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29" name="Text Box 6">
          <a:extLst>
            <a:ext uri="{FF2B5EF4-FFF2-40B4-BE49-F238E27FC236}">
              <a16:creationId xmlns:a16="http://schemas.microsoft.com/office/drawing/2014/main" id="{EA649AB1-AD37-4DD6-9241-E5340DD3CCAE}"/>
            </a:ext>
          </a:extLst>
        </xdr:cNvPr>
        <xdr:cNvSpPr txBox="1">
          <a:spLocks noChangeArrowheads="1"/>
        </xdr:cNvSpPr>
      </xdr:nvSpPr>
      <xdr:spPr bwMode="auto">
        <a:xfrm>
          <a:off x="259919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30" name="Text Box 4">
          <a:extLst>
            <a:ext uri="{FF2B5EF4-FFF2-40B4-BE49-F238E27FC236}">
              <a16:creationId xmlns:a16="http://schemas.microsoft.com/office/drawing/2014/main" id="{ED79D940-2C0F-45A4-BE5D-ED249D8D02F2}"/>
            </a:ext>
          </a:extLst>
        </xdr:cNvPr>
        <xdr:cNvSpPr txBox="1">
          <a:spLocks noChangeArrowheads="1"/>
        </xdr:cNvSpPr>
      </xdr:nvSpPr>
      <xdr:spPr bwMode="auto">
        <a:xfrm>
          <a:off x="12108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165</xdr:row>
      <xdr:rowOff>0</xdr:rowOff>
    </xdr:from>
    <xdr:ext cx="85725" cy="676274"/>
    <xdr:sp macro="" textlink="">
      <xdr:nvSpPr>
        <xdr:cNvPr id="6131" name="Text Box 6">
          <a:extLst>
            <a:ext uri="{FF2B5EF4-FFF2-40B4-BE49-F238E27FC236}">
              <a16:creationId xmlns:a16="http://schemas.microsoft.com/office/drawing/2014/main" id="{B08BA293-BB2D-4745-8D70-2686DF4F97D9}"/>
            </a:ext>
          </a:extLst>
        </xdr:cNvPr>
        <xdr:cNvSpPr txBox="1">
          <a:spLocks noChangeArrowheads="1"/>
        </xdr:cNvSpPr>
      </xdr:nvSpPr>
      <xdr:spPr bwMode="auto">
        <a:xfrm>
          <a:off x="2125205" y="6552877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32" name="Text Box 4">
          <a:extLst>
            <a:ext uri="{FF2B5EF4-FFF2-40B4-BE49-F238E27FC236}">
              <a16:creationId xmlns:a16="http://schemas.microsoft.com/office/drawing/2014/main" id="{551DEC07-F918-4AF3-A3EA-8FA715E32B2C}"/>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33" name="Text Box 6">
          <a:extLst>
            <a:ext uri="{FF2B5EF4-FFF2-40B4-BE49-F238E27FC236}">
              <a16:creationId xmlns:a16="http://schemas.microsoft.com/office/drawing/2014/main" id="{2640011B-BBFC-4435-A4F4-1723EAEF46E5}"/>
            </a:ext>
          </a:extLst>
        </xdr:cNvPr>
        <xdr:cNvSpPr txBox="1">
          <a:spLocks noChangeArrowheads="1"/>
        </xdr:cNvSpPr>
      </xdr:nvSpPr>
      <xdr:spPr bwMode="auto">
        <a:xfrm>
          <a:off x="1210805" y="6694137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170</xdr:row>
      <xdr:rowOff>47625</xdr:rowOff>
    </xdr:from>
    <xdr:ext cx="85725" cy="819150"/>
    <xdr:sp macro="" textlink="">
      <xdr:nvSpPr>
        <xdr:cNvPr id="6134" name="Text Box 4">
          <a:extLst>
            <a:ext uri="{FF2B5EF4-FFF2-40B4-BE49-F238E27FC236}">
              <a16:creationId xmlns:a16="http://schemas.microsoft.com/office/drawing/2014/main" id="{A6F3CBB5-0A78-4B84-836D-25647E0B2118}"/>
            </a:ext>
          </a:extLst>
        </xdr:cNvPr>
        <xdr:cNvSpPr txBox="1">
          <a:spLocks noChangeArrowheads="1"/>
        </xdr:cNvSpPr>
      </xdr:nvSpPr>
      <xdr:spPr bwMode="auto">
        <a:xfrm>
          <a:off x="1801355" y="6698900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9150"/>
    <xdr:sp macro="" textlink="">
      <xdr:nvSpPr>
        <xdr:cNvPr id="6135" name="Text Box 6">
          <a:extLst>
            <a:ext uri="{FF2B5EF4-FFF2-40B4-BE49-F238E27FC236}">
              <a16:creationId xmlns:a16="http://schemas.microsoft.com/office/drawing/2014/main" id="{6C48BE44-5AEB-4ADB-905D-DDB87F6D2144}"/>
            </a:ext>
          </a:extLst>
        </xdr:cNvPr>
        <xdr:cNvSpPr txBox="1">
          <a:spLocks noChangeArrowheads="1"/>
        </xdr:cNvSpPr>
      </xdr:nvSpPr>
      <xdr:spPr bwMode="auto">
        <a:xfrm>
          <a:off x="1210805" y="6694137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36" name="Text Box 6">
          <a:extLst>
            <a:ext uri="{FF2B5EF4-FFF2-40B4-BE49-F238E27FC236}">
              <a16:creationId xmlns:a16="http://schemas.microsoft.com/office/drawing/2014/main" id="{711F8E87-6BE0-4597-8C4A-9117E03D5350}"/>
            </a:ext>
          </a:extLst>
        </xdr:cNvPr>
        <xdr:cNvSpPr txBox="1">
          <a:spLocks noChangeArrowheads="1"/>
        </xdr:cNvSpPr>
      </xdr:nvSpPr>
      <xdr:spPr bwMode="auto">
        <a:xfrm>
          <a:off x="121080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6137" name="Text Box 4">
          <a:extLst>
            <a:ext uri="{FF2B5EF4-FFF2-40B4-BE49-F238E27FC236}">
              <a16:creationId xmlns:a16="http://schemas.microsoft.com/office/drawing/2014/main" id="{550625E4-471C-4E4D-982B-26606B42AD9A}"/>
            </a:ext>
          </a:extLst>
        </xdr:cNvPr>
        <xdr:cNvSpPr txBox="1">
          <a:spLocks noChangeArrowheads="1"/>
        </xdr:cNvSpPr>
      </xdr:nvSpPr>
      <xdr:spPr bwMode="auto">
        <a:xfrm>
          <a:off x="1210805" y="6694137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6138" name="Text Box 6">
          <a:extLst>
            <a:ext uri="{FF2B5EF4-FFF2-40B4-BE49-F238E27FC236}">
              <a16:creationId xmlns:a16="http://schemas.microsoft.com/office/drawing/2014/main" id="{FD2DB267-4F1A-4109-B9BB-D78AE5073469}"/>
            </a:ext>
          </a:extLst>
        </xdr:cNvPr>
        <xdr:cNvSpPr txBox="1">
          <a:spLocks noChangeArrowheads="1"/>
        </xdr:cNvSpPr>
      </xdr:nvSpPr>
      <xdr:spPr bwMode="auto">
        <a:xfrm>
          <a:off x="1210805" y="6694137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39" name="Text Box 4">
          <a:extLst>
            <a:ext uri="{FF2B5EF4-FFF2-40B4-BE49-F238E27FC236}">
              <a16:creationId xmlns:a16="http://schemas.microsoft.com/office/drawing/2014/main" id="{E2C26DDF-06D5-4135-BA7B-3E2E3A5DE222}"/>
            </a:ext>
          </a:extLst>
        </xdr:cNvPr>
        <xdr:cNvSpPr txBox="1">
          <a:spLocks noChangeArrowheads="1"/>
        </xdr:cNvSpPr>
      </xdr:nvSpPr>
      <xdr:spPr bwMode="auto">
        <a:xfrm>
          <a:off x="121080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40" name="Text Box 6">
          <a:extLst>
            <a:ext uri="{FF2B5EF4-FFF2-40B4-BE49-F238E27FC236}">
              <a16:creationId xmlns:a16="http://schemas.microsoft.com/office/drawing/2014/main" id="{D1FF7F6A-011C-4897-BC8E-09C7153DA1F6}"/>
            </a:ext>
          </a:extLst>
        </xdr:cNvPr>
        <xdr:cNvSpPr txBox="1">
          <a:spLocks noChangeArrowheads="1"/>
        </xdr:cNvSpPr>
      </xdr:nvSpPr>
      <xdr:spPr bwMode="auto">
        <a:xfrm>
          <a:off x="121080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6141" name="Text Box 4">
          <a:extLst>
            <a:ext uri="{FF2B5EF4-FFF2-40B4-BE49-F238E27FC236}">
              <a16:creationId xmlns:a16="http://schemas.microsoft.com/office/drawing/2014/main" id="{4A2AC32E-5D04-46F2-9D89-3F08069E0E5F}"/>
            </a:ext>
          </a:extLst>
        </xdr:cNvPr>
        <xdr:cNvSpPr txBox="1">
          <a:spLocks noChangeArrowheads="1"/>
        </xdr:cNvSpPr>
      </xdr:nvSpPr>
      <xdr:spPr bwMode="auto">
        <a:xfrm>
          <a:off x="259919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6142" name="Text Box 6">
          <a:extLst>
            <a:ext uri="{FF2B5EF4-FFF2-40B4-BE49-F238E27FC236}">
              <a16:creationId xmlns:a16="http://schemas.microsoft.com/office/drawing/2014/main" id="{2C48F8BF-C8F2-40D6-B75D-E8C4BF6CC89D}"/>
            </a:ext>
          </a:extLst>
        </xdr:cNvPr>
        <xdr:cNvSpPr txBox="1">
          <a:spLocks noChangeArrowheads="1"/>
        </xdr:cNvSpPr>
      </xdr:nvSpPr>
      <xdr:spPr bwMode="auto">
        <a:xfrm>
          <a:off x="259919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43" name="Text Box 4">
          <a:extLst>
            <a:ext uri="{FF2B5EF4-FFF2-40B4-BE49-F238E27FC236}">
              <a16:creationId xmlns:a16="http://schemas.microsoft.com/office/drawing/2014/main" id="{50AEEF4D-44E5-4E40-8CA7-43E48729661A}"/>
            </a:ext>
          </a:extLst>
        </xdr:cNvPr>
        <xdr:cNvSpPr txBox="1">
          <a:spLocks noChangeArrowheads="1"/>
        </xdr:cNvSpPr>
      </xdr:nvSpPr>
      <xdr:spPr bwMode="auto">
        <a:xfrm>
          <a:off x="121080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170</xdr:row>
      <xdr:rowOff>0</xdr:rowOff>
    </xdr:from>
    <xdr:ext cx="85725" cy="676274"/>
    <xdr:sp macro="" textlink="">
      <xdr:nvSpPr>
        <xdr:cNvPr id="6144" name="Text Box 6">
          <a:extLst>
            <a:ext uri="{FF2B5EF4-FFF2-40B4-BE49-F238E27FC236}">
              <a16:creationId xmlns:a16="http://schemas.microsoft.com/office/drawing/2014/main" id="{34B1FF23-5D3F-4EEC-BE19-8742DB5B44D2}"/>
            </a:ext>
          </a:extLst>
        </xdr:cNvPr>
        <xdr:cNvSpPr txBox="1">
          <a:spLocks noChangeArrowheads="1"/>
        </xdr:cNvSpPr>
      </xdr:nvSpPr>
      <xdr:spPr bwMode="auto">
        <a:xfrm>
          <a:off x="2125205" y="6694137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145" name="Text Box 4">
          <a:extLst>
            <a:ext uri="{FF2B5EF4-FFF2-40B4-BE49-F238E27FC236}">
              <a16:creationId xmlns:a16="http://schemas.microsoft.com/office/drawing/2014/main" id="{FEEDFC39-AF9B-42D9-A84A-EEDF83760159}"/>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146" name="Text Box 6">
          <a:extLst>
            <a:ext uri="{FF2B5EF4-FFF2-40B4-BE49-F238E27FC236}">
              <a16:creationId xmlns:a16="http://schemas.microsoft.com/office/drawing/2014/main" id="{38A78C0D-38C7-47F1-96F7-01A420E61C01}"/>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47" name="Text Box 4">
          <a:extLst>
            <a:ext uri="{FF2B5EF4-FFF2-40B4-BE49-F238E27FC236}">
              <a16:creationId xmlns:a16="http://schemas.microsoft.com/office/drawing/2014/main" id="{38C07040-92F6-4577-801B-B8528E7292FF}"/>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48" name="Text Box 6">
          <a:extLst>
            <a:ext uri="{FF2B5EF4-FFF2-40B4-BE49-F238E27FC236}">
              <a16:creationId xmlns:a16="http://schemas.microsoft.com/office/drawing/2014/main" id="{0A9DA652-4CAD-463A-8B1C-A36416B1CBC7}"/>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49" name="Text Box 4">
          <a:extLst>
            <a:ext uri="{FF2B5EF4-FFF2-40B4-BE49-F238E27FC236}">
              <a16:creationId xmlns:a16="http://schemas.microsoft.com/office/drawing/2014/main" id="{D4074CF4-92D7-4ECA-A470-678EE83B11A9}"/>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50" name="Text Box 6">
          <a:extLst>
            <a:ext uri="{FF2B5EF4-FFF2-40B4-BE49-F238E27FC236}">
              <a16:creationId xmlns:a16="http://schemas.microsoft.com/office/drawing/2014/main" id="{35F6441A-4EA6-4936-8601-55EB1BCE0C0E}"/>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51" name="Text Box 4">
          <a:extLst>
            <a:ext uri="{FF2B5EF4-FFF2-40B4-BE49-F238E27FC236}">
              <a16:creationId xmlns:a16="http://schemas.microsoft.com/office/drawing/2014/main" id="{52122B52-07D2-4B79-B46E-FF2947BE2DA0}"/>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52" name="Text Box 6">
          <a:extLst>
            <a:ext uri="{FF2B5EF4-FFF2-40B4-BE49-F238E27FC236}">
              <a16:creationId xmlns:a16="http://schemas.microsoft.com/office/drawing/2014/main" id="{A2810EDA-8719-4EED-9176-3492563C2042}"/>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6153" name="Text Box 4">
          <a:extLst>
            <a:ext uri="{FF2B5EF4-FFF2-40B4-BE49-F238E27FC236}">
              <a16:creationId xmlns:a16="http://schemas.microsoft.com/office/drawing/2014/main" id="{B47C56C5-15D4-42ED-8497-E73AD549DC32}"/>
            </a:ext>
          </a:extLst>
        </xdr:cNvPr>
        <xdr:cNvSpPr txBox="1">
          <a:spLocks noChangeArrowheads="1"/>
        </xdr:cNvSpPr>
      </xdr:nvSpPr>
      <xdr:spPr bwMode="auto">
        <a:xfrm>
          <a:off x="259919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6154" name="Text Box 6">
          <a:extLst>
            <a:ext uri="{FF2B5EF4-FFF2-40B4-BE49-F238E27FC236}">
              <a16:creationId xmlns:a16="http://schemas.microsoft.com/office/drawing/2014/main" id="{989D24DC-2709-4056-8500-9464E67EA9FC}"/>
            </a:ext>
          </a:extLst>
        </xdr:cNvPr>
        <xdr:cNvSpPr txBox="1">
          <a:spLocks noChangeArrowheads="1"/>
        </xdr:cNvSpPr>
      </xdr:nvSpPr>
      <xdr:spPr bwMode="auto">
        <a:xfrm>
          <a:off x="259919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55" name="Text Box 4">
          <a:extLst>
            <a:ext uri="{FF2B5EF4-FFF2-40B4-BE49-F238E27FC236}">
              <a16:creationId xmlns:a16="http://schemas.microsoft.com/office/drawing/2014/main" id="{55E9EED4-2B67-4A27-BD7C-06E73841A680}"/>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56" name="Text Box 6">
          <a:extLst>
            <a:ext uri="{FF2B5EF4-FFF2-40B4-BE49-F238E27FC236}">
              <a16:creationId xmlns:a16="http://schemas.microsoft.com/office/drawing/2014/main" id="{0DD0CA02-A555-4D94-A1E3-078F1ACA7B56}"/>
            </a:ext>
          </a:extLst>
        </xdr:cNvPr>
        <xdr:cNvSpPr txBox="1">
          <a:spLocks noChangeArrowheads="1"/>
        </xdr:cNvSpPr>
      </xdr:nvSpPr>
      <xdr:spPr bwMode="auto">
        <a:xfrm>
          <a:off x="1210805"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6157" name="Text Box 4">
          <a:extLst>
            <a:ext uri="{FF2B5EF4-FFF2-40B4-BE49-F238E27FC236}">
              <a16:creationId xmlns:a16="http://schemas.microsoft.com/office/drawing/2014/main" id="{839708E2-F496-4326-881F-B91CC07B3A54}"/>
            </a:ext>
          </a:extLst>
        </xdr:cNvPr>
        <xdr:cNvSpPr txBox="1">
          <a:spLocks noChangeArrowheads="1"/>
        </xdr:cNvSpPr>
      </xdr:nvSpPr>
      <xdr:spPr bwMode="auto">
        <a:xfrm>
          <a:off x="0"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6158" name="Text Box 6">
          <a:extLst>
            <a:ext uri="{FF2B5EF4-FFF2-40B4-BE49-F238E27FC236}">
              <a16:creationId xmlns:a16="http://schemas.microsoft.com/office/drawing/2014/main" id="{1DF63531-8D6F-4976-B352-316EF8AFE504}"/>
            </a:ext>
          </a:extLst>
        </xdr:cNvPr>
        <xdr:cNvSpPr txBox="1">
          <a:spLocks noChangeArrowheads="1"/>
        </xdr:cNvSpPr>
      </xdr:nvSpPr>
      <xdr:spPr bwMode="auto">
        <a:xfrm>
          <a:off x="0"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6159" name="Text Box 6">
          <a:extLst>
            <a:ext uri="{FF2B5EF4-FFF2-40B4-BE49-F238E27FC236}">
              <a16:creationId xmlns:a16="http://schemas.microsoft.com/office/drawing/2014/main" id="{7F737FCA-4859-4A55-900B-D22321ACD75B}"/>
            </a:ext>
          </a:extLst>
        </xdr:cNvPr>
        <xdr:cNvSpPr txBox="1">
          <a:spLocks noChangeArrowheads="1"/>
        </xdr:cNvSpPr>
      </xdr:nvSpPr>
      <xdr:spPr bwMode="auto">
        <a:xfrm>
          <a:off x="4165169" y="7332635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160" name="Text Box 4">
          <a:extLst>
            <a:ext uri="{FF2B5EF4-FFF2-40B4-BE49-F238E27FC236}">
              <a16:creationId xmlns:a16="http://schemas.microsoft.com/office/drawing/2014/main" id="{7EA9162F-71AD-4786-9E87-8C174A7A31C9}"/>
            </a:ext>
          </a:extLst>
        </xdr:cNvPr>
        <xdr:cNvSpPr txBox="1">
          <a:spLocks noChangeArrowheads="1"/>
        </xdr:cNvSpPr>
      </xdr:nvSpPr>
      <xdr:spPr bwMode="auto">
        <a:xfrm>
          <a:off x="1210805" y="7213169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161" name="Text Box 6">
          <a:extLst>
            <a:ext uri="{FF2B5EF4-FFF2-40B4-BE49-F238E27FC236}">
              <a16:creationId xmlns:a16="http://schemas.microsoft.com/office/drawing/2014/main" id="{97923DF6-D6CF-4FDC-BD86-D9B147E4DB97}"/>
            </a:ext>
          </a:extLst>
        </xdr:cNvPr>
        <xdr:cNvSpPr txBox="1">
          <a:spLocks noChangeArrowheads="1"/>
        </xdr:cNvSpPr>
      </xdr:nvSpPr>
      <xdr:spPr bwMode="auto">
        <a:xfrm>
          <a:off x="1210805" y="7213169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162" name="Text Box 6">
          <a:extLst>
            <a:ext uri="{FF2B5EF4-FFF2-40B4-BE49-F238E27FC236}">
              <a16:creationId xmlns:a16="http://schemas.microsoft.com/office/drawing/2014/main" id="{4E179AF5-6C57-447A-9C83-669BD7AD4A08}"/>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163" name="Text Box 4">
          <a:extLst>
            <a:ext uri="{FF2B5EF4-FFF2-40B4-BE49-F238E27FC236}">
              <a16:creationId xmlns:a16="http://schemas.microsoft.com/office/drawing/2014/main" id="{F3D6E2B4-8666-4AC9-B038-FCB6B47B16BF}"/>
            </a:ext>
          </a:extLst>
        </xdr:cNvPr>
        <xdr:cNvSpPr txBox="1">
          <a:spLocks noChangeArrowheads="1"/>
        </xdr:cNvSpPr>
      </xdr:nvSpPr>
      <xdr:spPr bwMode="auto">
        <a:xfrm>
          <a:off x="1210805" y="7213169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164" name="Text Box 6">
          <a:extLst>
            <a:ext uri="{FF2B5EF4-FFF2-40B4-BE49-F238E27FC236}">
              <a16:creationId xmlns:a16="http://schemas.microsoft.com/office/drawing/2014/main" id="{855BAA31-A219-4146-A2A8-805ADC61FF6E}"/>
            </a:ext>
          </a:extLst>
        </xdr:cNvPr>
        <xdr:cNvSpPr txBox="1">
          <a:spLocks noChangeArrowheads="1"/>
        </xdr:cNvSpPr>
      </xdr:nvSpPr>
      <xdr:spPr bwMode="auto">
        <a:xfrm>
          <a:off x="1210805" y="7213169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165" name="Text Box 4">
          <a:extLst>
            <a:ext uri="{FF2B5EF4-FFF2-40B4-BE49-F238E27FC236}">
              <a16:creationId xmlns:a16="http://schemas.microsoft.com/office/drawing/2014/main" id="{27B53925-D4B3-4B12-84C3-8FD5BE2738EB}"/>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166" name="Text Box 6">
          <a:extLst>
            <a:ext uri="{FF2B5EF4-FFF2-40B4-BE49-F238E27FC236}">
              <a16:creationId xmlns:a16="http://schemas.microsoft.com/office/drawing/2014/main" id="{59590C55-3249-4103-93CC-639E5D5037A5}"/>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167" name="Text Box 4">
          <a:extLst>
            <a:ext uri="{FF2B5EF4-FFF2-40B4-BE49-F238E27FC236}">
              <a16:creationId xmlns:a16="http://schemas.microsoft.com/office/drawing/2014/main" id="{C7F5EB28-2ED5-4073-9AE0-5D55D4672D19}"/>
            </a:ext>
          </a:extLst>
        </xdr:cNvPr>
        <xdr:cNvSpPr txBox="1">
          <a:spLocks noChangeArrowheads="1"/>
        </xdr:cNvSpPr>
      </xdr:nvSpPr>
      <xdr:spPr bwMode="auto">
        <a:xfrm>
          <a:off x="259919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168" name="Text Box 6">
          <a:extLst>
            <a:ext uri="{FF2B5EF4-FFF2-40B4-BE49-F238E27FC236}">
              <a16:creationId xmlns:a16="http://schemas.microsoft.com/office/drawing/2014/main" id="{DBDC8BA8-12D6-43CF-A78A-27C17000079F}"/>
            </a:ext>
          </a:extLst>
        </xdr:cNvPr>
        <xdr:cNvSpPr txBox="1">
          <a:spLocks noChangeArrowheads="1"/>
        </xdr:cNvSpPr>
      </xdr:nvSpPr>
      <xdr:spPr bwMode="auto">
        <a:xfrm>
          <a:off x="259919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169" name="Text Box 4">
          <a:extLst>
            <a:ext uri="{FF2B5EF4-FFF2-40B4-BE49-F238E27FC236}">
              <a16:creationId xmlns:a16="http://schemas.microsoft.com/office/drawing/2014/main" id="{0E023504-2E98-48A8-A9A6-04DB0CB0B5EE}"/>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170" name="Text Box 6">
          <a:extLst>
            <a:ext uri="{FF2B5EF4-FFF2-40B4-BE49-F238E27FC236}">
              <a16:creationId xmlns:a16="http://schemas.microsoft.com/office/drawing/2014/main" id="{F25CDAFB-49B4-4F29-B8D4-44E1E941EDB1}"/>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6171" name="Text Box 4">
          <a:extLst>
            <a:ext uri="{FF2B5EF4-FFF2-40B4-BE49-F238E27FC236}">
              <a16:creationId xmlns:a16="http://schemas.microsoft.com/office/drawing/2014/main" id="{3B511E86-507B-4002-A82B-5CC287C5145E}"/>
            </a:ext>
          </a:extLst>
        </xdr:cNvPr>
        <xdr:cNvSpPr txBox="1">
          <a:spLocks noChangeArrowheads="1"/>
        </xdr:cNvSpPr>
      </xdr:nvSpPr>
      <xdr:spPr bwMode="auto">
        <a:xfrm>
          <a:off x="0"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6172" name="Text Box 6">
          <a:extLst>
            <a:ext uri="{FF2B5EF4-FFF2-40B4-BE49-F238E27FC236}">
              <a16:creationId xmlns:a16="http://schemas.microsoft.com/office/drawing/2014/main" id="{64AACED0-1B0D-4496-9870-E924E134F52E}"/>
            </a:ext>
          </a:extLst>
        </xdr:cNvPr>
        <xdr:cNvSpPr txBox="1">
          <a:spLocks noChangeArrowheads="1"/>
        </xdr:cNvSpPr>
      </xdr:nvSpPr>
      <xdr:spPr bwMode="auto">
        <a:xfrm>
          <a:off x="0"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6173" name="Text Box 4">
          <a:extLst>
            <a:ext uri="{FF2B5EF4-FFF2-40B4-BE49-F238E27FC236}">
              <a16:creationId xmlns:a16="http://schemas.microsoft.com/office/drawing/2014/main" id="{547C8CA1-E6E3-4F73-A484-A2432962101C}"/>
            </a:ext>
          </a:extLst>
        </xdr:cNvPr>
        <xdr:cNvSpPr txBox="1">
          <a:spLocks noChangeArrowheads="1"/>
        </xdr:cNvSpPr>
      </xdr:nvSpPr>
      <xdr:spPr bwMode="auto">
        <a:xfrm>
          <a:off x="314325" y="7030903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6174" name="Text Box 4">
          <a:extLst>
            <a:ext uri="{FF2B5EF4-FFF2-40B4-BE49-F238E27FC236}">
              <a16:creationId xmlns:a16="http://schemas.microsoft.com/office/drawing/2014/main" id="{44A879FB-F0F7-4EFE-B9B2-1D67E06603EC}"/>
            </a:ext>
          </a:extLst>
        </xdr:cNvPr>
        <xdr:cNvSpPr txBox="1">
          <a:spLocks noChangeArrowheads="1"/>
        </xdr:cNvSpPr>
      </xdr:nvSpPr>
      <xdr:spPr bwMode="auto">
        <a:xfrm>
          <a:off x="4165169" y="721316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6175" name="Text Box 6">
          <a:extLst>
            <a:ext uri="{FF2B5EF4-FFF2-40B4-BE49-F238E27FC236}">
              <a16:creationId xmlns:a16="http://schemas.microsoft.com/office/drawing/2014/main" id="{D932BD33-AE71-4965-A4A9-79096ED23353}"/>
            </a:ext>
          </a:extLst>
        </xdr:cNvPr>
        <xdr:cNvSpPr txBox="1">
          <a:spLocks noChangeArrowheads="1"/>
        </xdr:cNvSpPr>
      </xdr:nvSpPr>
      <xdr:spPr bwMode="auto">
        <a:xfrm>
          <a:off x="4165169" y="7213169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176" name="Text Box 6">
          <a:extLst>
            <a:ext uri="{FF2B5EF4-FFF2-40B4-BE49-F238E27FC236}">
              <a16:creationId xmlns:a16="http://schemas.microsoft.com/office/drawing/2014/main" id="{4529D62B-3CD0-485E-8D89-50A6646D039A}"/>
            </a:ext>
          </a:extLst>
        </xdr:cNvPr>
        <xdr:cNvSpPr txBox="1">
          <a:spLocks noChangeArrowheads="1"/>
        </xdr:cNvSpPr>
      </xdr:nvSpPr>
      <xdr:spPr bwMode="auto">
        <a:xfrm>
          <a:off x="121080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6177" name="Text Box 4">
          <a:extLst>
            <a:ext uri="{FF2B5EF4-FFF2-40B4-BE49-F238E27FC236}">
              <a16:creationId xmlns:a16="http://schemas.microsoft.com/office/drawing/2014/main" id="{6A650A48-C1E3-4552-8762-94EC0FA4B90A}"/>
            </a:ext>
          </a:extLst>
        </xdr:cNvPr>
        <xdr:cNvSpPr txBox="1">
          <a:spLocks noChangeArrowheads="1"/>
        </xdr:cNvSpPr>
      </xdr:nvSpPr>
      <xdr:spPr bwMode="auto">
        <a:xfrm>
          <a:off x="1210805" y="7354430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6178" name="Text Box 6">
          <a:extLst>
            <a:ext uri="{FF2B5EF4-FFF2-40B4-BE49-F238E27FC236}">
              <a16:creationId xmlns:a16="http://schemas.microsoft.com/office/drawing/2014/main" id="{D6A96554-F2D0-4D56-AB34-51961A214AD5}"/>
            </a:ext>
          </a:extLst>
        </xdr:cNvPr>
        <xdr:cNvSpPr txBox="1">
          <a:spLocks noChangeArrowheads="1"/>
        </xdr:cNvSpPr>
      </xdr:nvSpPr>
      <xdr:spPr bwMode="auto">
        <a:xfrm>
          <a:off x="1210805" y="7354430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179" name="Text Box 4">
          <a:extLst>
            <a:ext uri="{FF2B5EF4-FFF2-40B4-BE49-F238E27FC236}">
              <a16:creationId xmlns:a16="http://schemas.microsoft.com/office/drawing/2014/main" id="{134B7DF8-720A-4362-8157-9788B7C21648}"/>
            </a:ext>
          </a:extLst>
        </xdr:cNvPr>
        <xdr:cNvSpPr txBox="1">
          <a:spLocks noChangeArrowheads="1"/>
        </xdr:cNvSpPr>
      </xdr:nvSpPr>
      <xdr:spPr bwMode="auto">
        <a:xfrm>
          <a:off x="121080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180" name="Text Box 6">
          <a:extLst>
            <a:ext uri="{FF2B5EF4-FFF2-40B4-BE49-F238E27FC236}">
              <a16:creationId xmlns:a16="http://schemas.microsoft.com/office/drawing/2014/main" id="{8C97F9A6-7D19-4027-BFAD-26335D7494D2}"/>
            </a:ext>
          </a:extLst>
        </xdr:cNvPr>
        <xdr:cNvSpPr txBox="1">
          <a:spLocks noChangeArrowheads="1"/>
        </xdr:cNvSpPr>
      </xdr:nvSpPr>
      <xdr:spPr bwMode="auto">
        <a:xfrm>
          <a:off x="121080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6181" name="Text Box 4">
          <a:extLst>
            <a:ext uri="{FF2B5EF4-FFF2-40B4-BE49-F238E27FC236}">
              <a16:creationId xmlns:a16="http://schemas.microsoft.com/office/drawing/2014/main" id="{03DF6507-13C5-4B4E-8505-C6EC94344A73}"/>
            </a:ext>
          </a:extLst>
        </xdr:cNvPr>
        <xdr:cNvSpPr txBox="1">
          <a:spLocks noChangeArrowheads="1"/>
        </xdr:cNvSpPr>
      </xdr:nvSpPr>
      <xdr:spPr bwMode="auto">
        <a:xfrm>
          <a:off x="259919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6182" name="Text Box 6">
          <a:extLst>
            <a:ext uri="{FF2B5EF4-FFF2-40B4-BE49-F238E27FC236}">
              <a16:creationId xmlns:a16="http://schemas.microsoft.com/office/drawing/2014/main" id="{10705CA8-5732-4A22-A33C-66BCC49AA278}"/>
            </a:ext>
          </a:extLst>
        </xdr:cNvPr>
        <xdr:cNvSpPr txBox="1">
          <a:spLocks noChangeArrowheads="1"/>
        </xdr:cNvSpPr>
      </xdr:nvSpPr>
      <xdr:spPr bwMode="auto">
        <a:xfrm>
          <a:off x="259919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183" name="Text Box 4">
          <a:extLst>
            <a:ext uri="{FF2B5EF4-FFF2-40B4-BE49-F238E27FC236}">
              <a16:creationId xmlns:a16="http://schemas.microsoft.com/office/drawing/2014/main" id="{B8130DAC-AABC-46E6-BED7-C6374D913E29}"/>
            </a:ext>
          </a:extLst>
        </xdr:cNvPr>
        <xdr:cNvSpPr txBox="1">
          <a:spLocks noChangeArrowheads="1"/>
        </xdr:cNvSpPr>
      </xdr:nvSpPr>
      <xdr:spPr bwMode="auto">
        <a:xfrm>
          <a:off x="121080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184" name="Text Box 6">
          <a:extLst>
            <a:ext uri="{FF2B5EF4-FFF2-40B4-BE49-F238E27FC236}">
              <a16:creationId xmlns:a16="http://schemas.microsoft.com/office/drawing/2014/main" id="{68C84E1B-0A8C-4D26-8C09-A178984FB0BA}"/>
            </a:ext>
          </a:extLst>
        </xdr:cNvPr>
        <xdr:cNvSpPr txBox="1">
          <a:spLocks noChangeArrowheads="1"/>
        </xdr:cNvSpPr>
      </xdr:nvSpPr>
      <xdr:spPr bwMode="auto">
        <a:xfrm>
          <a:off x="1210805"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6185" name="Text Box 4">
          <a:extLst>
            <a:ext uri="{FF2B5EF4-FFF2-40B4-BE49-F238E27FC236}">
              <a16:creationId xmlns:a16="http://schemas.microsoft.com/office/drawing/2014/main" id="{4A85AFFA-D3DB-4010-B1AB-D421A956E6AB}"/>
            </a:ext>
          </a:extLst>
        </xdr:cNvPr>
        <xdr:cNvSpPr txBox="1">
          <a:spLocks noChangeArrowheads="1"/>
        </xdr:cNvSpPr>
      </xdr:nvSpPr>
      <xdr:spPr bwMode="auto">
        <a:xfrm>
          <a:off x="0"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6186" name="Text Box 6">
          <a:extLst>
            <a:ext uri="{FF2B5EF4-FFF2-40B4-BE49-F238E27FC236}">
              <a16:creationId xmlns:a16="http://schemas.microsoft.com/office/drawing/2014/main" id="{AD996992-56C8-4EF5-A819-738E5747F868}"/>
            </a:ext>
          </a:extLst>
        </xdr:cNvPr>
        <xdr:cNvSpPr txBox="1">
          <a:spLocks noChangeArrowheads="1"/>
        </xdr:cNvSpPr>
      </xdr:nvSpPr>
      <xdr:spPr bwMode="auto">
        <a:xfrm>
          <a:off x="0" y="7354430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187" name="Text Box 4">
          <a:extLst>
            <a:ext uri="{FF2B5EF4-FFF2-40B4-BE49-F238E27FC236}">
              <a16:creationId xmlns:a16="http://schemas.microsoft.com/office/drawing/2014/main" id="{2C568B17-A127-429E-BCB0-E150B8B804B2}"/>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188" name="Text Box 6">
          <a:extLst>
            <a:ext uri="{FF2B5EF4-FFF2-40B4-BE49-F238E27FC236}">
              <a16:creationId xmlns:a16="http://schemas.microsoft.com/office/drawing/2014/main" id="{00EDC1B8-1B0D-43DC-9140-95F5C46E8C53}"/>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189" name="Text Box 4">
          <a:extLst>
            <a:ext uri="{FF2B5EF4-FFF2-40B4-BE49-F238E27FC236}">
              <a16:creationId xmlns:a16="http://schemas.microsoft.com/office/drawing/2014/main" id="{9E87BE0A-2623-43DE-974B-C7CE755A4DAC}"/>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190" name="Text Box 6">
          <a:extLst>
            <a:ext uri="{FF2B5EF4-FFF2-40B4-BE49-F238E27FC236}">
              <a16:creationId xmlns:a16="http://schemas.microsoft.com/office/drawing/2014/main" id="{CC34D13D-3835-47E4-A758-823C23CF9DE0}"/>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6191" name="Text Box 4">
          <a:extLst>
            <a:ext uri="{FF2B5EF4-FFF2-40B4-BE49-F238E27FC236}">
              <a16:creationId xmlns:a16="http://schemas.microsoft.com/office/drawing/2014/main" id="{7C6618F1-25CB-4360-823D-F1A9CC836885}"/>
            </a:ext>
          </a:extLst>
        </xdr:cNvPr>
        <xdr:cNvSpPr txBox="1">
          <a:spLocks noChangeArrowheads="1"/>
        </xdr:cNvSpPr>
      </xdr:nvSpPr>
      <xdr:spPr bwMode="auto">
        <a:xfrm>
          <a:off x="1210805" y="735443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6192" name="Text Box 6">
          <a:extLst>
            <a:ext uri="{FF2B5EF4-FFF2-40B4-BE49-F238E27FC236}">
              <a16:creationId xmlns:a16="http://schemas.microsoft.com/office/drawing/2014/main" id="{D52F30CE-60AE-41F7-A17E-7C5B4247644C}"/>
            </a:ext>
          </a:extLst>
        </xdr:cNvPr>
        <xdr:cNvSpPr txBox="1">
          <a:spLocks noChangeArrowheads="1"/>
        </xdr:cNvSpPr>
      </xdr:nvSpPr>
      <xdr:spPr bwMode="auto">
        <a:xfrm>
          <a:off x="1210805" y="735443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193" name="Text Box 6">
          <a:extLst>
            <a:ext uri="{FF2B5EF4-FFF2-40B4-BE49-F238E27FC236}">
              <a16:creationId xmlns:a16="http://schemas.microsoft.com/office/drawing/2014/main" id="{EFFD63A7-6980-44ED-AA40-9659F69609EB}"/>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6194" name="Text Box 4">
          <a:extLst>
            <a:ext uri="{FF2B5EF4-FFF2-40B4-BE49-F238E27FC236}">
              <a16:creationId xmlns:a16="http://schemas.microsoft.com/office/drawing/2014/main" id="{36838533-8FCA-4FBD-912C-F1A63B0B4913}"/>
            </a:ext>
          </a:extLst>
        </xdr:cNvPr>
        <xdr:cNvSpPr txBox="1">
          <a:spLocks noChangeArrowheads="1"/>
        </xdr:cNvSpPr>
      </xdr:nvSpPr>
      <xdr:spPr bwMode="auto">
        <a:xfrm>
          <a:off x="1210805" y="735443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6195" name="Text Box 6">
          <a:extLst>
            <a:ext uri="{FF2B5EF4-FFF2-40B4-BE49-F238E27FC236}">
              <a16:creationId xmlns:a16="http://schemas.microsoft.com/office/drawing/2014/main" id="{E0CB8D2A-E3BD-4DEF-8955-211C7A913A60}"/>
            </a:ext>
          </a:extLst>
        </xdr:cNvPr>
        <xdr:cNvSpPr txBox="1">
          <a:spLocks noChangeArrowheads="1"/>
        </xdr:cNvSpPr>
      </xdr:nvSpPr>
      <xdr:spPr bwMode="auto">
        <a:xfrm>
          <a:off x="1210805" y="735443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196" name="Text Box 4">
          <a:extLst>
            <a:ext uri="{FF2B5EF4-FFF2-40B4-BE49-F238E27FC236}">
              <a16:creationId xmlns:a16="http://schemas.microsoft.com/office/drawing/2014/main" id="{E4E86202-E364-4550-A25E-7A2D48711139}"/>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197" name="Text Box 6">
          <a:extLst>
            <a:ext uri="{FF2B5EF4-FFF2-40B4-BE49-F238E27FC236}">
              <a16:creationId xmlns:a16="http://schemas.microsoft.com/office/drawing/2014/main" id="{2062EA23-371C-4E92-805B-8D41605A63AF}"/>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6198" name="Text Box 4">
          <a:extLst>
            <a:ext uri="{FF2B5EF4-FFF2-40B4-BE49-F238E27FC236}">
              <a16:creationId xmlns:a16="http://schemas.microsoft.com/office/drawing/2014/main" id="{BAFD4771-A923-4B17-B2DE-F63CB6910071}"/>
            </a:ext>
          </a:extLst>
        </xdr:cNvPr>
        <xdr:cNvSpPr txBox="1">
          <a:spLocks noChangeArrowheads="1"/>
        </xdr:cNvSpPr>
      </xdr:nvSpPr>
      <xdr:spPr bwMode="auto">
        <a:xfrm>
          <a:off x="259919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6199" name="Text Box 6">
          <a:extLst>
            <a:ext uri="{FF2B5EF4-FFF2-40B4-BE49-F238E27FC236}">
              <a16:creationId xmlns:a16="http://schemas.microsoft.com/office/drawing/2014/main" id="{CAEDC0A3-0DAE-4C2A-9283-E6788185E08A}"/>
            </a:ext>
          </a:extLst>
        </xdr:cNvPr>
        <xdr:cNvSpPr txBox="1">
          <a:spLocks noChangeArrowheads="1"/>
        </xdr:cNvSpPr>
      </xdr:nvSpPr>
      <xdr:spPr bwMode="auto">
        <a:xfrm>
          <a:off x="259919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00" name="Text Box 4">
          <a:extLst>
            <a:ext uri="{FF2B5EF4-FFF2-40B4-BE49-F238E27FC236}">
              <a16:creationId xmlns:a16="http://schemas.microsoft.com/office/drawing/2014/main" id="{9D9A83D1-783D-44F5-8107-868565BA8604}"/>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01" name="Text Box 6">
          <a:extLst>
            <a:ext uri="{FF2B5EF4-FFF2-40B4-BE49-F238E27FC236}">
              <a16:creationId xmlns:a16="http://schemas.microsoft.com/office/drawing/2014/main" id="{024361DD-43B5-4145-A0DA-4E2AC0EA0CC2}"/>
            </a:ext>
          </a:extLst>
        </xdr:cNvPr>
        <xdr:cNvSpPr txBox="1">
          <a:spLocks noChangeArrowheads="1"/>
        </xdr:cNvSpPr>
      </xdr:nvSpPr>
      <xdr:spPr bwMode="auto">
        <a:xfrm>
          <a:off x="1210805"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6202" name="Text Box 4">
          <a:extLst>
            <a:ext uri="{FF2B5EF4-FFF2-40B4-BE49-F238E27FC236}">
              <a16:creationId xmlns:a16="http://schemas.microsoft.com/office/drawing/2014/main" id="{C58D0473-BEB0-4C0C-83A4-E56BAC6A8E88}"/>
            </a:ext>
          </a:extLst>
        </xdr:cNvPr>
        <xdr:cNvSpPr txBox="1">
          <a:spLocks noChangeArrowheads="1"/>
        </xdr:cNvSpPr>
      </xdr:nvSpPr>
      <xdr:spPr bwMode="auto">
        <a:xfrm>
          <a:off x="0"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6203" name="Text Box 6">
          <a:extLst>
            <a:ext uri="{FF2B5EF4-FFF2-40B4-BE49-F238E27FC236}">
              <a16:creationId xmlns:a16="http://schemas.microsoft.com/office/drawing/2014/main" id="{5B22EBC8-2F87-4F7F-9DF1-1E8E7B82D68F}"/>
            </a:ext>
          </a:extLst>
        </xdr:cNvPr>
        <xdr:cNvSpPr txBox="1">
          <a:spLocks noChangeArrowheads="1"/>
        </xdr:cNvSpPr>
      </xdr:nvSpPr>
      <xdr:spPr bwMode="auto">
        <a:xfrm>
          <a:off x="0" y="735443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04" name="Text Box 4">
          <a:extLst>
            <a:ext uri="{FF2B5EF4-FFF2-40B4-BE49-F238E27FC236}">
              <a16:creationId xmlns:a16="http://schemas.microsoft.com/office/drawing/2014/main" id="{6F1C9B97-DBED-45AB-8362-73B789F1E1F9}"/>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05" name="Text Box 6">
          <a:extLst>
            <a:ext uri="{FF2B5EF4-FFF2-40B4-BE49-F238E27FC236}">
              <a16:creationId xmlns:a16="http://schemas.microsoft.com/office/drawing/2014/main" id="{FEF1291C-3D0F-4F04-8114-65690700BF87}"/>
            </a:ext>
          </a:extLst>
        </xdr:cNvPr>
        <xdr:cNvSpPr txBox="1">
          <a:spLocks noChangeArrowheads="1"/>
        </xdr:cNvSpPr>
      </xdr:nvSpPr>
      <xdr:spPr bwMode="auto">
        <a:xfrm>
          <a:off x="4165169" y="735443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6206" name="Text Box 4">
          <a:extLst>
            <a:ext uri="{FF2B5EF4-FFF2-40B4-BE49-F238E27FC236}">
              <a16:creationId xmlns:a16="http://schemas.microsoft.com/office/drawing/2014/main" id="{BAB2E9CB-E51F-4346-8F28-EDF9B96B50F5}"/>
            </a:ext>
          </a:extLst>
        </xdr:cNvPr>
        <xdr:cNvSpPr txBox="1">
          <a:spLocks noChangeArrowheads="1"/>
        </xdr:cNvSpPr>
      </xdr:nvSpPr>
      <xdr:spPr bwMode="auto">
        <a:xfrm>
          <a:off x="314325" y="7030903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207" name="Text Box 4">
          <a:extLst>
            <a:ext uri="{FF2B5EF4-FFF2-40B4-BE49-F238E27FC236}">
              <a16:creationId xmlns:a16="http://schemas.microsoft.com/office/drawing/2014/main" id="{A5DAC8F9-51B3-4DEE-94BC-93B176513246}"/>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208" name="Text Box 6">
          <a:extLst>
            <a:ext uri="{FF2B5EF4-FFF2-40B4-BE49-F238E27FC236}">
              <a16:creationId xmlns:a16="http://schemas.microsoft.com/office/drawing/2014/main" id="{4BA7A1F2-3ED5-489A-830F-59B88EF1799D}"/>
            </a:ext>
          </a:extLst>
        </xdr:cNvPr>
        <xdr:cNvSpPr txBox="1">
          <a:spLocks noChangeArrowheads="1"/>
        </xdr:cNvSpPr>
      </xdr:nvSpPr>
      <xdr:spPr bwMode="auto">
        <a:xfrm>
          <a:off x="1210805" y="721316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194</xdr:row>
      <xdr:rowOff>47625</xdr:rowOff>
    </xdr:from>
    <xdr:ext cx="85725" cy="819150"/>
    <xdr:sp macro="" textlink="">
      <xdr:nvSpPr>
        <xdr:cNvPr id="6209" name="Text Box 4">
          <a:extLst>
            <a:ext uri="{FF2B5EF4-FFF2-40B4-BE49-F238E27FC236}">
              <a16:creationId xmlns:a16="http://schemas.microsoft.com/office/drawing/2014/main" id="{4BAF3EA2-A8A6-4A96-8F58-F45821F2BF2D}"/>
            </a:ext>
          </a:extLst>
        </xdr:cNvPr>
        <xdr:cNvSpPr txBox="1">
          <a:spLocks noChangeArrowheads="1"/>
        </xdr:cNvSpPr>
      </xdr:nvSpPr>
      <xdr:spPr bwMode="auto">
        <a:xfrm>
          <a:off x="1801355" y="7217932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210" name="Text Box 6">
          <a:extLst>
            <a:ext uri="{FF2B5EF4-FFF2-40B4-BE49-F238E27FC236}">
              <a16:creationId xmlns:a16="http://schemas.microsoft.com/office/drawing/2014/main" id="{81031195-4868-4D46-B967-38FB6DC7960B}"/>
            </a:ext>
          </a:extLst>
        </xdr:cNvPr>
        <xdr:cNvSpPr txBox="1">
          <a:spLocks noChangeArrowheads="1"/>
        </xdr:cNvSpPr>
      </xdr:nvSpPr>
      <xdr:spPr bwMode="auto">
        <a:xfrm>
          <a:off x="1210805" y="7213169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1" name="Text Box 6">
          <a:extLst>
            <a:ext uri="{FF2B5EF4-FFF2-40B4-BE49-F238E27FC236}">
              <a16:creationId xmlns:a16="http://schemas.microsoft.com/office/drawing/2014/main" id="{355D9AAF-9CAB-400A-9FAF-392CF9C081F6}"/>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12" name="Text Box 4">
          <a:extLst>
            <a:ext uri="{FF2B5EF4-FFF2-40B4-BE49-F238E27FC236}">
              <a16:creationId xmlns:a16="http://schemas.microsoft.com/office/drawing/2014/main" id="{7FEF20DE-BF36-4951-B5A4-A319DDD07BED}"/>
            </a:ext>
          </a:extLst>
        </xdr:cNvPr>
        <xdr:cNvSpPr txBox="1">
          <a:spLocks noChangeArrowheads="1"/>
        </xdr:cNvSpPr>
      </xdr:nvSpPr>
      <xdr:spPr bwMode="auto">
        <a:xfrm>
          <a:off x="1210805" y="7213169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13" name="Text Box 6">
          <a:extLst>
            <a:ext uri="{FF2B5EF4-FFF2-40B4-BE49-F238E27FC236}">
              <a16:creationId xmlns:a16="http://schemas.microsoft.com/office/drawing/2014/main" id="{D644D37C-A416-45C9-804A-7DCB9D2B95C7}"/>
            </a:ext>
          </a:extLst>
        </xdr:cNvPr>
        <xdr:cNvSpPr txBox="1">
          <a:spLocks noChangeArrowheads="1"/>
        </xdr:cNvSpPr>
      </xdr:nvSpPr>
      <xdr:spPr bwMode="auto">
        <a:xfrm>
          <a:off x="1210805" y="7213169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4" name="Text Box 4">
          <a:extLst>
            <a:ext uri="{FF2B5EF4-FFF2-40B4-BE49-F238E27FC236}">
              <a16:creationId xmlns:a16="http://schemas.microsoft.com/office/drawing/2014/main" id="{53A66979-10DA-4484-BFF1-23FAE1D37555}"/>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5" name="Text Box 6">
          <a:extLst>
            <a:ext uri="{FF2B5EF4-FFF2-40B4-BE49-F238E27FC236}">
              <a16:creationId xmlns:a16="http://schemas.microsoft.com/office/drawing/2014/main" id="{98860519-A69F-4BD0-8AE9-DBDD5DD32B5D}"/>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216" name="Text Box 4">
          <a:extLst>
            <a:ext uri="{FF2B5EF4-FFF2-40B4-BE49-F238E27FC236}">
              <a16:creationId xmlns:a16="http://schemas.microsoft.com/office/drawing/2014/main" id="{88F9691B-CB78-4F4B-92DB-252C33DAE56F}"/>
            </a:ext>
          </a:extLst>
        </xdr:cNvPr>
        <xdr:cNvSpPr txBox="1">
          <a:spLocks noChangeArrowheads="1"/>
        </xdr:cNvSpPr>
      </xdr:nvSpPr>
      <xdr:spPr bwMode="auto">
        <a:xfrm>
          <a:off x="259919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7" name="Text Box 4">
          <a:extLst>
            <a:ext uri="{FF2B5EF4-FFF2-40B4-BE49-F238E27FC236}">
              <a16:creationId xmlns:a16="http://schemas.microsoft.com/office/drawing/2014/main" id="{FA2E3FAF-1378-41D4-BA14-14EFFE287886}"/>
            </a:ext>
          </a:extLst>
        </xdr:cNvPr>
        <xdr:cNvSpPr txBox="1">
          <a:spLocks noChangeArrowheads="1"/>
        </xdr:cNvSpPr>
      </xdr:nvSpPr>
      <xdr:spPr bwMode="auto">
        <a:xfrm>
          <a:off x="12108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194</xdr:row>
      <xdr:rowOff>0</xdr:rowOff>
    </xdr:from>
    <xdr:ext cx="85725" cy="676274"/>
    <xdr:sp macro="" textlink="">
      <xdr:nvSpPr>
        <xdr:cNvPr id="6218" name="Text Box 6">
          <a:extLst>
            <a:ext uri="{FF2B5EF4-FFF2-40B4-BE49-F238E27FC236}">
              <a16:creationId xmlns:a16="http://schemas.microsoft.com/office/drawing/2014/main" id="{0733158E-9C81-41DD-AA53-F034F66B3E62}"/>
            </a:ext>
          </a:extLst>
        </xdr:cNvPr>
        <xdr:cNvSpPr txBox="1">
          <a:spLocks noChangeArrowheads="1"/>
        </xdr:cNvSpPr>
      </xdr:nvSpPr>
      <xdr:spPr bwMode="auto">
        <a:xfrm>
          <a:off x="2125205" y="721316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19" name="Text Box 4">
          <a:extLst>
            <a:ext uri="{FF2B5EF4-FFF2-40B4-BE49-F238E27FC236}">
              <a16:creationId xmlns:a16="http://schemas.microsoft.com/office/drawing/2014/main" id="{1BD3B087-436E-472F-8135-C898F95E518A}"/>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20" name="Text Box 6">
          <a:extLst>
            <a:ext uri="{FF2B5EF4-FFF2-40B4-BE49-F238E27FC236}">
              <a16:creationId xmlns:a16="http://schemas.microsoft.com/office/drawing/2014/main" id="{876C02D9-D78F-4A48-AD25-BC08AFAFA96D}"/>
            </a:ext>
          </a:extLst>
        </xdr:cNvPr>
        <xdr:cNvSpPr txBox="1">
          <a:spLocks noChangeArrowheads="1"/>
        </xdr:cNvSpPr>
      </xdr:nvSpPr>
      <xdr:spPr bwMode="auto">
        <a:xfrm>
          <a:off x="1210805" y="735443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199</xdr:row>
      <xdr:rowOff>47625</xdr:rowOff>
    </xdr:from>
    <xdr:ext cx="85725" cy="819150"/>
    <xdr:sp macro="" textlink="">
      <xdr:nvSpPr>
        <xdr:cNvPr id="6221" name="Text Box 4">
          <a:extLst>
            <a:ext uri="{FF2B5EF4-FFF2-40B4-BE49-F238E27FC236}">
              <a16:creationId xmlns:a16="http://schemas.microsoft.com/office/drawing/2014/main" id="{DE72E1DF-46D2-4A9C-9AC1-020AEC923736}"/>
            </a:ext>
          </a:extLst>
        </xdr:cNvPr>
        <xdr:cNvSpPr txBox="1">
          <a:spLocks noChangeArrowheads="1"/>
        </xdr:cNvSpPr>
      </xdr:nvSpPr>
      <xdr:spPr bwMode="auto">
        <a:xfrm>
          <a:off x="1801355" y="7359192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9150"/>
    <xdr:sp macro="" textlink="">
      <xdr:nvSpPr>
        <xdr:cNvPr id="6222" name="Text Box 6">
          <a:extLst>
            <a:ext uri="{FF2B5EF4-FFF2-40B4-BE49-F238E27FC236}">
              <a16:creationId xmlns:a16="http://schemas.microsoft.com/office/drawing/2014/main" id="{E8C513FE-B68E-4747-9426-0CF10E676F95}"/>
            </a:ext>
          </a:extLst>
        </xdr:cNvPr>
        <xdr:cNvSpPr txBox="1">
          <a:spLocks noChangeArrowheads="1"/>
        </xdr:cNvSpPr>
      </xdr:nvSpPr>
      <xdr:spPr bwMode="auto">
        <a:xfrm>
          <a:off x="1210805" y="7354430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23" name="Text Box 6">
          <a:extLst>
            <a:ext uri="{FF2B5EF4-FFF2-40B4-BE49-F238E27FC236}">
              <a16:creationId xmlns:a16="http://schemas.microsoft.com/office/drawing/2014/main" id="{51DF98F7-2CFD-42D6-84E8-D4E121C5CD28}"/>
            </a:ext>
          </a:extLst>
        </xdr:cNvPr>
        <xdr:cNvSpPr txBox="1">
          <a:spLocks noChangeArrowheads="1"/>
        </xdr:cNvSpPr>
      </xdr:nvSpPr>
      <xdr:spPr bwMode="auto">
        <a:xfrm>
          <a:off x="121080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6224" name="Text Box 4">
          <a:extLst>
            <a:ext uri="{FF2B5EF4-FFF2-40B4-BE49-F238E27FC236}">
              <a16:creationId xmlns:a16="http://schemas.microsoft.com/office/drawing/2014/main" id="{2F044A76-092E-4FC2-9491-D74D6E521E5C}"/>
            </a:ext>
          </a:extLst>
        </xdr:cNvPr>
        <xdr:cNvSpPr txBox="1">
          <a:spLocks noChangeArrowheads="1"/>
        </xdr:cNvSpPr>
      </xdr:nvSpPr>
      <xdr:spPr bwMode="auto">
        <a:xfrm>
          <a:off x="1210805" y="735443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6225" name="Text Box 6">
          <a:extLst>
            <a:ext uri="{FF2B5EF4-FFF2-40B4-BE49-F238E27FC236}">
              <a16:creationId xmlns:a16="http://schemas.microsoft.com/office/drawing/2014/main" id="{E733AD20-5657-4117-9B31-1EF53F30BD48}"/>
            </a:ext>
          </a:extLst>
        </xdr:cNvPr>
        <xdr:cNvSpPr txBox="1">
          <a:spLocks noChangeArrowheads="1"/>
        </xdr:cNvSpPr>
      </xdr:nvSpPr>
      <xdr:spPr bwMode="auto">
        <a:xfrm>
          <a:off x="1210805" y="735443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26" name="Text Box 4">
          <a:extLst>
            <a:ext uri="{FF2B5EF4-FFF2-40B4-BE49-F238E27FC236}">
              <a16:creationId xmlns:a16="http://schemas.microsoft.com/office/drawing/2014/main" id="{5AA86B8C-68B5-49A0-92E3-4926149E97DC}"/>
            </a:ext>
          </a:extLst>
        </xdr:cNvPr>
        <xdr:cNvSpPr txBox="1">
          <a:spLocks noChangeArrowheads="1"/>
        </xdr:cNvSpPr>
      </xdr:nvSpPr>
      <xdr:spPr bwMode="auto">
        <a:xfrm>
          <a:off x="121080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27" name="Text Box 6">
          <a:extLst>
            <a:ext uri="{FF2B5EF4-FFF2-40B4-BE49-F238E27FC236}">
              <a16:creationId xmlns:a16="http://schemas.microsoft.com/office/drawing/2014/main" id="{E46F23AE-42E3-4B83-BF40-5FB70D841DEC}"/>
            </a:ext>
          </a:extLst>
        </xdr:cNvPr>
        <xdr:cNvSpPr txBox="1">
          <a:spLocks noChangeArrowheads="1"/>
        </xdr:cNvSpPr>
      </xdr:nvSpPr>
      <xdr:spPr bwMode="auto">
        <a:xfrm>
          <a:off x="121080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6228" name="Text Box 4">
          <a:extLst>
            <a:ext uri="{FF2B5EF4-FFF2-40B4-BE49-F238E27FC236}">
              <a16:creationId xmlns:a16="http://schemas.microsoft.com/office/drawing/2014/main" id="{C03AA669-1CEE-4B6E-9AA1-FC7067CA2CEB}"/>
            </a:ext>
          </a:extLst>
        </xdr:cNvPr>
        <xdr:cNvSpPr txBox="1">
          <a:spLocks noChangeArrowheads="1"/>
        </xdr:cNvSpPr>
      </xdr:nvSpPr>
      <xdr:spPr bwMode="auto">
        <a:xfrm>
          <a:off x="259919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6229" name="Text Box 6">
          <a:extLst>
            <a:ext uri="{FF2B5EF4-FFF2-40B4-BE49-F238E27FC236}">
              <a16:creationId xmlns:a16="http://schemas.microsoft.com/office/drawing/2014/main" id="{A103E945-86FD-49EA-BA34-6DC4C8F376E2}"/>
            </a:ext>
          </a:extLst>
        </xdr:cNvPr>
        <xdr:cNvSpPr txBox="1">
          <a:spLocks noChangeArrowheads="1"/>
        </xdr:cNvSpPr>
      </xdr:nvSpPr>
      <xdr:spPr bwMode="auto">
        <a:xfrm>
          <a:off x="259919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30" name="Text Box 4">
          <a:extLst>
            <a:ext uri="{FF2B5EF4-FFF2-40B4-BE49-F238E27FC236}">
              <a16:creationId xmlns:a16="http://schemas.microsoft.com/office/drawing/2014/main" id="{00A7DA9F-2299-4637-9353-472B3FF17DE0}"/>
            </a:ext>
          </a:extLst>
        </xdr:cNvPr>
        <xdr:cNvSpPr txBox="1">
          <a:spLocks noChangeArrowheads="1"/>
        </xdr:cNvSpPr>
      </xdr:nvSpPr>
      <xdr:spPr bwMode="auto">
        <a:xfrm>
          <a:off x="1210805" y="73544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31" name="Text Box 4">
          <a:extLst>
            <a:ext uri="{FF2B5EF4-FFF2-40B4-BE49-F238E27FC236}">
              <a16:creationId xmlns:a16="http://schemas.microsoft.com/office/drawing/2014/main" id="{E2729A34-9774-472D-BF6B-EBECEA88AFC4}"/>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32" name="Text Box 6">
          <a:extLst>
            <a:ext uri="{FF2B5EF4-FFF2-40B4-BE49-F238E27FC236}">
              <a16:creationId xmlns:a16="http://schemas.microsoft.com/office/drawing/2014/main" id="{A3942763-0EAA-48DE-A009-9F89B43E5A6A}"/>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3" name="Text Box 4">
          <a:extLst>
            <a:ext uri="{FF2B5EF4-FFF2-40B4-BE49-F238E27FC236}">
              <a16:creationId xmlns:a16="http://schemas.microsoft.com/office/drawing/2014/main" id="{C5CB8639-8C3D-424C-B728-81FC9580D7F9}"/>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4" name="Text Box 6">
          <a:extLst>
            <a:ext uri="{FF2B5EF4-FFF2-40B4-BE49-F238E27FC236}">
              <a16:creationId xmlns:a16="http://schemas.microsoft.com/office/drawing/2014/main" id="{8C126400-41FD-45F8-9454-07F21CDB1319}"/>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5" name="Text Box 4">
          <a:extLst>
            <a:ext uri="{FF2B5EF4-FFF2-40B4-BE49-F238E27FC236}">
              <a16:creationId xmlns:a16="http://schemas.microsoft.com/office/drawing/2014/main" id="{4D2698AD-E35C-475C-9BA6-84930619DE13}"/>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6" name="Text Box 6">
          <a:extLst>
            <a:ext uri="{FF2B5EF4-FFF2-40B4-BE49-F238E27FC236}">
              <a16:creationId xmlns:a16="http://schemas.microsoft.com/office/drawing/2014/main" id="{243200E8-F781-46F3-A563-B85D1BA33EC5}"/>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7" name="Text Box 4">
          <a:extLst>
            <a:ext uri="{FF2B5EF4-FFF2-40B4-BE49-F238E27FC236}">
              <a16:creationId xmlns:a16="http://schemas.microsoft.com/office/drawing/2014/main" id="{D1620CAE-B74A-455F-8BED-4ED87695D829}"/>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38" name="Text Box 6">
          <a:extLst>
            <a:ext uri="{FF2B5EF4-FFF2-40B4-BE49-F238E27FC236}">
              <a16:creationId xmlns:a16="http://schemas.microsoft.com/office/drawing/2014/main" id="{CEA530B3-E20D-45E2-B480-A15FD6D94EE4}"/>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6239" name="Text Box 4">
          <a:extLst>
            <a:ext uri="{FF2B5EF4-FFF2-40B4-BE49-F238E27FC236}">
              <a16:creationId xmlns:a16="http://schemas.microsoft.com/office/drawing/2014/main" id="{89378C22-1913-4CE6-95D0-FAA2B24F4A59}"/>
            </a:ext>
          </a:extLst>
        </xdr:cNvPr>
        <xdr:cNvSpPr txBox="1">
          <a:spLocks noChangeArrowheads="1"/>
        </xdr:cNvSpPr>
      </xdr:nvSpPr>
      <xdr:spPr bwMode="auto">
        <a:xfrm>
          <a:off x="259919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6240" name="Text Box 6">
          <a:extLst>
            <a:ext uri="{FF2B5EF4-FFF2-40B4-BE49-F238E27FC236}">
              <a16:creationId xmlns:a16="http://schemas.microsoft.com/office/drawing/2014/main" id="{0E0E9B8B-8A9F-4B7B-861E-D905680BEEE4}"/>
            </a:ext>
          </a:extLst>
        </xdr:cNvPr>
        <xdr:cNvSpPr txBox="1">
          <a:spLocks noChangeArrowheads="1"/>
        </xdr:cNvSpPr>
      </xdr:nvSpPr>
      <xdr:spPr bwMode="auto">
        <a:xfrm>
          <a:off x="259919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41" name="Text Box 4">
          <a:extLst>
            <a:ext uri="{FF2B5EF4-FFF2-40B4-BE49-F238E27FC236}">
              <a16:creationId xmlns:a16="http://schemas.microsoft.com/office/drawing/2014/main" id="{A5DCBAE6-8C10-40E9-9153-D88E01F15351}"/>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42" name="Text Box 6">
          <a:extLst>
            <a:ext uri="{FF2B5EF4-FFF2-40B4-BE49-F238E27FC236}">
              <a16:creationId xmlns:a16="http://schemas.microsoft.com/office/drawing/2014/main" id="{800156B6-BDD5-4CAD-B203-E0EC879BF21D}"/>
            </a:ext>
          </a:extLst>
        </xdr:cNvPr>
        <xdr:cNvSpPr txBox="1">
          <a:spLocks noChangeArrowheads="1"/>
        </xdr:cNvSpPr>
      </xdr:nvSpPr>
      <xdr:spPr bwMode="auto">
        <a:xfrm>
          <a:off x="1210805"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6243" name="Text Box 4">
          <a:extLst>
            <a:ext uri="{FF2B5EF4-FFF2-40B4-BE49-F238E27FC236}">
              <a16:creationId xmlns:a16="http://schemas.microsoft.com/office/drawing/2014/main" id="{29BAD3FC-C764-4F66-A069-E9DAB62603BF}"/>
            </a:ext>
          </a:extLst>
        </xdr:cNvPr>
        <xdr:cNvSpPr txBox="1">
          <a:spLocks noChangeArrowheads="1"/>
        </xdr:cNvSpPr>
      </xdr:nvSpPr>
      <xdr:spPr bwMode="auto">
        <a:xfrm>
          <a:off x="0"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6244" name="Text Box 6">
          <a:extLst>
            <a:ext uri="{FF2B5EF4-FFF2-40B4-BE49-F238E27FC236}">
              <a16:creationId xmlns:a16="http://schemas.microsoft.com/office/drawing/2014/main" id="{DF491FF9-3FFF-40B7-87B0-BE91CB22B97F}"/>
            </a:ext>
          </a:extLst>
        </xdr:cNvPr>
        <xdr:cNvSpPr txBox="1">
          <a:spLocks noChangeArrowheads="1"/>
        </xdr:cNvSpPr>
      </xdr:nvSpPr>
      <xdr:spPr bwMode="auto">
        <a:xfrm>
          <a:off x="0"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6245" name="Text Box 6">
          <a:extLst>
            <a:ext uri="{FF2B5EF4-FFF2-40B4-BE49-F238E27FC236}">
              <a16:creationId xmlns:a16="http://schemas.microsoft.com/office/drawing/2014/main" id="{91048B7B-CCAC-4CBA-8762-6E684D193F7A}"/>
            </a:ext>
          </a:extLst>
        </xdr:cNvPr>
        <xdr:cNvSpPr txBox="1">
          <a:spLocks noChangeArrowheads="1"/>
        </xdr:cNvSpPr>
      </xdr:nvSpPr>
      <xdr:spPr bwMode="auto">
        <a:xfrm>
          <a:off x="4165169" y="7989699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246" name="Text Box 4">
          <a:extLst>
            <a:ext uri="{FF2B5EF4-FFF2-40B4-BE49-F238E27FC236}">
              <a16:creationId xmlns:a16="http://schemas.microsoft.com/office/drawing/2014/main" id="{91255D54-1EDE-49EE-912D-C9E64698BE20}"/>
            </a:ext>
          </a:extLst>
        </xdr:cNvPr>
        <xdr:cNvSpPr txBox="1">
          <a:spLocks noChangeArrowheads="1"/>
        </xdr:cNvSpPr>
      </xdr:nvSpPr>
      <xdr:spPr bwMode="auto">
        <a:xfrm>
          <a:off x="1210805" y="7870233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247" name="Text Box 6">
          <a:extLst>
            <a:ext uri="{FF2B5EF4-FFF2-40B4-BE49-F238E27FC236}">
              <a16:creationId xmlns:a16="http://schemas.microsoft.com/office/drawing/2014/main" id="{B288DABD-74C7-4B30-81EB-0CBA176917E2}"/>
            </a:ext>
          </a:extLst>
        </xdr:cNvPr>
        <xdr:cNvSpPr txBox="1">
          <a:spLocks noChangeArrowheads="1"/>
        </xdr:cNvSpPr>
      </xdr:nvSpPr>
      <xdr:spPr bwMode="auto">
        <a:xfrm>
          <a:off x="1210805" y="7870233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48" name="Text Box 6">
          <a:extLst>
            <a:ext uri="{FF2B5EF4-FFF2-40B4-BE49-F238E27FC236}">
              <a16:creationId xmlns:a16="http://schemas.microsoft.com/office/drawing/2014/main" id="{6A184D0E-4DA6-401C-9FEA-A8F595CDE207}"/>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49" name="Text Box 4">
          <a:extLst>
            <a:ext uri="{FF2B5EF4-FFF2-40B4-BE49-F238E27FC236}">
              <a16:creationId xmlns:a16="http://schemas.microsoft.com/office/drawing/2014/main" id="{85F6BE0C-D939-4820-8178-C174D08C344B}"/>
            </a:ext>
          </a:extLst>
        </xdr:cNvPr>
        <xdr:cNvSpPr txBox="1">
          <a:spLocks noChangeArrowheads="1"/>
        </xdr:cNvSpPr>
      </xdr:nvSpPr>
      <xdr:spPr bwMode="auto">
        <a:xfrm>
          <a:off x="1210805" y="7870233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50" name="Text Box 6">
          <a:extLst>
            <a:ext uri="{FF2B5EF4-FFF2-40B4-BE49-F238E27FC236}">
              <a16:creationId xmlns:a16="http://schemas.microsoft.com/office/drawing/2014/main" id="{1647E534-A0A9-431B-8914-9CDB98DB01BD}"/>
            </a:ext>
          </a:extLst>
        </xdr:cNvPr>
        <xdr:cNvSpPr txBox="1">
          <a:spLocks noChangeArrowheads="1"/>
        </xdr:cNvSpPr>
      </xdr:nvSpPr>
      <xdr:spPr bwMode="auto">
        <a:xfrm>
          <a:off x="1210805" y="7870233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51" name="Text Box 4">
          <a:extLst>
            <a:ext uri="{FF2B5EF4-FFF2-40B4-BE49-F238E27FC236}">
              <a16:creationId xmlns:a16="http://schemas.microsoft.com/office/drawing/2014/main" id="{D780DD2B-6B7B-4456-AC18-4DA59A3EBC8C}"/>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52" name="Text Box 6">
          <a:extLst>
            <a:ext uri="{FF2B5EF4-FFF2-40B4-BE49-F238E27FC236}">
              <a16:creationId xmlns:a16="http://schemas.microsoft.com/office/drawing/2014/main" id="{A25ED067-BD5F-4717-BB3C-E0DAD76BC29E}"/>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253" name="Text Box 4">
          <a:extLst>
            <a:ext uri="{FF2B5EF4-FFF2-40B4-BE49-F238E27FC236}">
              <a16:creationId xmlns:a16="http://schemas.microsoft.com/office/drawing/2014/main" id="{C0511614-AF49-43B9-9070-557FB6F3D63A}"/>
            </a:ext>
          </a:extLst>
        </xdr:cNvPr>
        <xdr:cNvSpPr txBox="1">
          <a:spLocks noChangeArrowheads="1"/>
        </xdr:cNvSpPr>
      </xdr:nvSpPr>
      <xdr:spPr bwMode="auto">
        <a:xfrm>
          <a:off x="259919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254" name="Text Box 6">
          <a:extLst>
            <a:ext uri="{FF2B5EF4-FFF2-40B4-BE49-F238E27FC236}">
              <a16:creationId xmlns:a16="http://schemas.microsoft.com/office/drawing/2014/main" id="{8A06141F-DF35-48B2-B559-B6C537F70D41}"/>
            </a:ext>
          </a:extLst>
        </xdr:cNvPr>
        <xdr:cNvSpPr txBox="1">
          <a:spLocks noChangeArrowheads="1"/>
        </xdr:cNvSpPr>
      </xdr:nvSpPr>
      <xdr:spPr bwMode="auto">
        <a:xfrm>
          <a:off x="259919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55" name="Text Box 4">
          <a:extLst>
            <a:ext uri="{FF2B5EF4-FFF2-40B4-BE49-F238E27FC236}">
              <a16:creationId xmlns:a16="http://schemas.microsoft.com/office/drawing/2014/main" id="{06E86BEF-9BE0-4E0D-8808-C8FD76849BBC}"/>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56" name="Text Box 6">
          <a:extLst>
            <a:ext uri="{FF2B5EF4-FFF2-40B4-BE49-F238E27FC236}">
              <a16:creationId xmlns:a16="http://schemas.microsoft.com/office/drawing/2014/main" id="{51F41C72-7F8B-41F2-ABD9-507CCF85EC74}"/>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6257" name="Text Box 4">
          <a:extLst>
            <a:ext uri="{FF2B5EF4-FFF2-40B4-BE49-F238E27FC236}">
              <a16:creationId xmlns:a16="http://schemas.microsoft.com/office/drawing/2014/main" id="{E1B83782-8DDE-4AFA-871C-4925C5D8F739}"/>
            </a:ext>
          </a:extLst>
        </xdr:cNvPr>
        <xdr:cNvSpPr txBox="1">
          <a:spLocks noChangeArrowheads="1"/>
        </xdr:cNvSpPr>
      </xdr:nvSpPr>
      <xdr:spPr bwMode="auto">
        <a:xfrm>
          <a:off x="0"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6258" name="Text Box 6">
          <a:extLst>
            <a:ext uri="{FF2B5EF4-FFF2-40B4-BE49-F238E27FC236}">
              <a16:creationId xmlns:a16="http://schemas.microsoft.com/office/drawing/2014/main" id="{7AD78E6D-B520-4D4E-B2D8-8672528D45F3}"/>
            </a:ext>
          </a:extLst>
        </xdr:cNvPr>
        <xdr:cNvSpPr txBox="1">
          <a:spLocks noChangeArrowheads="1"/>
        </xdr:cNvSpPr>
      </xdr:nvSpPr>
      <xdr:spPr bwMode="auto">
        <a:xfrm>
          <a:off x="0"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6259" name="Text Box 4">
          <a:extLst>
            <a:ext uri="{FF2B5EF4-FFF2-40B4-BE49-F238E27FC236}">
              <a16:creationId xmlns:a16="http://schemas.microsoft.com/office/drawing/2014/main" id="{DA444C54-ABB8-4648-B751-D380500FE9F9}"/>
            </a:ext>
          </a:extLst>
        </xdr:cNvPr>
        <xdr:cNvSpPr txBox="1">
          <a:spLocks noChangeArrowheads="1"/>
        </xdr:cNvSpPr>
      </xdr:nvSpPr>
      <xdr:spPr bwMode="auto">
        <a:xfrm>
          <a:off x="314325" y="7687966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6260" name="Text Box 4">
          <a:extLst>
            <a:ext uri="{FF2B5EF4-FFF2-40B4-BE49-F238E27FC236}">
              <a16:creationId xmlns:a16="http://schemas.microsoft.com/office/drawing/2014/main" id="{D38CD85D-80C4-4DAF-BC7A-1F8588C8364A}"/>
            </a:ext>
          </a:extLst>
        </xdr:cNvPr>
        <xdr:cNvSpPr txBox="1">
          <a:spLocks noChangeArrowheads="1"/>
        </xdr:cNvSpPr>
      </xdr:nvSpPr>
      <xdr:spPr bwMode="auto">
        <a:xfrm>
          <a:off x="4165169" y="7870233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6261" name="Text Box 6">
          <a:extLst>
            <a:ext uri="{FF2B5EF4-FFF2-40B4-BE49-F238E27FC236}">
              <a16:creationId xmlns:a16="http://schemas.microsoft.com/office/drawing/2014/main" id="{74D820C8-E668-4AF8-8726-456252BEFA71}"/>
            </a:ext>
          </a:extLst>
        </xdr:cNvPr>
        <xdr:cNvSpPr txBox="1">
          <a:spLocks noChangeArrowheads="1"/>
        </xdr:cNvSpPr>
      </xdr:nvSpPr>
      <xdr:spPr bwMode="auto">
        <a:xfrm>
          <a:off x="4165169" y="7870233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262" name="Text Box 6">
          <a:extLst>
            <a:ext uri="{FF2B5EF4-FFF2-40B4-BE49-F238E27FC236}">
              <a16:creationId xmlns:a16="http://schemas.microsoft.com/office/drawing/2014/main" id="{68C76E40-FD80-4CAF-AF40-202D47C88520}"/>
            </a:ext>
          </a:extLst>
        </xdr:cNvPr>
        <xdr:cNvSpPr txBox="1">
          <a:spLocks noChangeArrowheads="1"/>
        </xdr:cNvSpPr>
      </xdr:nvSpPr>
      <xdr:spPr bwMode="auto">
        <a:xfrm>
          <a:off x="121080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6263" name="Text Box 4">
          <a:extLst>
            <a:ext uri="{FF2B5EF4-FFF2-40B4-BE49-F238E27FC236}">
              <a16:creationId xmlns:a16="http://schemas.microsoft.com/office/drawing/2014/main" id="{BCA8E5B9-4B24-48C1-8169-47C706937BEA}"/>
            </a:ext>
          </a:extLst>
        </xdr:cNvPr>
        <xdr:cNvSpPr txBox="1">
          <a:spLocks noChangeArrowheads="1"/>
        </xdr:cNvSpPr>
      </xdr:nvSpPr>
      <xdr:spPr bwMode="auto">
        <a:xfrm>
          <a:off x="1210805" y="8011493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6264" name="Text Box 6">
          <a:extLst>
            <a:ext uri="{FF2B5EF4-FFF2-40B4-BE49-F238E27FC236}">
              <a16:creationId xmlns:a16="http://schemas.microsoft.com/office/drawing/2014/main" id="{294F0578-7826-4977-B44A-F0A6E5D8175F}"/>
            </a:ext>
          </a:extLst>
        </xdr:cNvPr>
        <xdr:cNvSpPr txBox="1">
          <a:spLocks noChangeArrowheads="1"/>
        </xdr:cNvSpPr>
      </xdr:nvSpPr>
      <xdr:spPr bwMode="auto">
        <a:xfrm>
          <a:off x="1210805" y="8011493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265" name="Text Box 4">
          <a:extLst>
            <a:ext uri="{FF2B5EF4-FFF2-40B4-BE49-F238E27FC236}">
              <a16:creationId xmlns:a16="http://schemas.microsoft.com/office/drawing/2014/main" id="{02B69880-EDEF-4B3A-9C48-1AE8FE9885CB}"/>
            </a:ext>
          </a:extLst>
        </xdr:cNvPr>
        <xdr:cNvSpPr txBox="1">
          <a:spLocks noChangeArrowheads="1"/>
        </xdr:cNvSpPr>
      </xdr:nvSpPr>
      <xdr:spPr bwMode="auto">
        <a:xfrm>
          <a:off x="121080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266" name="Text Box 6">
          <a:extLst>
            <a:ext uri="{FF2B5EF4-FFF2-40B4-BE49-F238E27FC236}">
              <a16:creationId xmlns:a16="http://schemas.microsoft.com/office/drawing/2014/main" id="{182E6BE7-9912-4129-BB80-23EBF53BF20D}"/>
            </a:ext>
          </a:extLst>
        </xdr:cNvPr>
        <xdr:cNvSpPr txBox="1">
          <a:spLocks noChangeArrowheads="1"/>
        </xdr:cNvSpPr>
      </xdr:nvSpPr>
      <xdr:spPr bwMode="auto">
        <a:xfrm>
          <a:off x="121080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6267" name="Text Box 4">
          <a:extLst>
            <a:ext uri="{FF2B5EF4-FFF2-40B4-BE49-F238E27FC236}">
              <a16:creationId xmlns:a16="http://schemas.microsoft.com/office/drawing/2014/main" id="{5C267A16-1030-41C7-A82E-9EF266B4BAFA}"/>
            </a:ext>
          </a:extLst>
        </xdr:cNvPr>
        <xdr:cNvSpPr txBox="1">
          <a:spLocks noChangeArrowheads="1"/>
        </xdr:cNvSpPr>
      </xdr:nvSpPr>
      <xdr:spPr bwMode="auto">
        <a:xfrm>
          <a:off x="259919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6268" name="Text Box 6">
          <a:extLst>
            <a:ext uri="{FF2B5EF4-FFF2-40B4-BE49-F238E27FC236}">
              <a16:creationId xmlns:a16="http://schemas.microsoft.com/office/drawing/2014/main" id="{ED36677E-41E4-488D-8D33-F91AD0B7A6A5}"/>
            </a:ext>
          </a:extLst>
        </xdr:cNvPr>
        <xdr:cNvSpPr txBox="1">
          <a:spLocks noChangeArrowheads="1"/>
        </xdr:cNvSpPr>
      </xdr:nvSpPr>
      <xdr:spPr bwMode="auto">
        <a:xfrm>
          <a:off x="259919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269" name="Text Box 4">
          <a:extLst>
            <a:ext uri="{FF2B5EF4-FFF2-40B4-BE49-F238E27FC236}">
              <a16:creationId xmlns:a16="http://schemas.microsoft.com/office/drawing/2014/main" id="{4287F8C1-1B9A-48E1-A43F-7923AD0321FD}"/>
            </a:ext>
          </a:extLst>
        </xdr:cNvPr>
        <xdr:cNvSpPr txBox="1">
          <a:spLocks noChangeArrowheads="1"/>
        </xdr:cNvSpPr>
      </xdr:nvSpPr>
      <xdr:spPr bwMode="auto">
        <a:xfrm>
          <a:off x="121080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270" name="Text Box 6">
          <a:extLst>
            <a:ext uri="{FF2B5EF4-FFF2-40B4-BE49-F238E27FC236}">
              <a16:creationId xmlns:a16="http://schemas.microsoft.com/office/drawing/2014/main" id="{094A76D4-0558-444D-926B-95D5C3F3F2B5}"/>
            </a:ext>
          </a:extLst>
        </xdr:cNvPr>
        <xdr:cNvSpPr txBox="1">
          <a:spLocks noChangeArrowheads="1"/>
        </xdr:cNvSpPr>
      </xdr:nvSpPr>
      <xdr:spPr bwMode="auto">
        <a:xfrm>
          <a:off x="1210805"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6271" name="Text Box 4">
          <a:extLst>
            <a:ext uri="{FF2B5EF4-FFF2-40B4-BE49-F238E27FC236}">
              <a16:creationId xmlns:a16="http://schemas.microsoft.com/office/drawing/2014/main" id="{86CCC711-AB18-48C5-B513-784643A6B9A6}"/>
            </a:ext>
          </a:extLst>
        </xdr:cNvPr>
        <xdr:cNvSpPr txBox="1">
          <a:spLocks noChangeArrowheads="1"/>
        </xdr:cNvSpPr>
      </xdr:nvSpPr>
      <xdr:spPr bwMode="auto">
        <a:xfrm>
          <a:off x="0"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6272" name="Text Box 6">
          <a:extLst>
            <a:ext uri="{FF2B5EF4-FFF2-40B4-BE49-F238E27FC236}">
              <a16:creationId xmlns:a16="http://schemas.microsoft.com/office/drawing/2014/main" id="{C9A0AE5C-08C7-457B-9930-99D05B0CA9FC}"/>
            </a:ext>
          </a:extLst>
        </xdr:cNvPr>
        <xdr:cNvSpPr txBox="1">
          <a:spLocks noChangeArrowheads="1"/>
        </xdr:cNvSpPr>
      </xdr:nvSpPr>
      <xdr:spPr bwMode="auto">
        <a:xfrm>
          <a:off x="0" y="8011493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273" name="Text Box 4">
          <a:extLst>
            <a:ext uri="{FF2B5EF4-FFF2-40B4-BE49-F238E27FC236}">
              <a16:creationId xmlns:a16="http://schemas.microsoft.com/office/drawing/2014/main" id="{E423555B-DB90-490B-98CA-252AFBEBAE7A}"/>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274" name="Text Box 6">
          <a:extLst>
            <a:ext uri="{FF2B5EF4-FFF2-40B4-BE49-F238E27FC236}">
              <a16:creationId xmlns:a16="http://schemas.microsoft.com/office/drawing/2014/main" id="{E758A0CC-22D1-4EA4-ADB5-661BB48C3BFB}"/>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275" name="Text Box 4">
          <a:extLst>
            <a:ext uri="{FF2B5EF4-FFF2-40B4-BE49-F238E27FC236}">
              <a16:creationId xmlns:a16="http://schemas.microsoft.com/office/drawing/2014/main" id="{EE4B34B8-7EBB-4821-B002-D5120DB9B11F}"/>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276" name="Text Box 6">
          <a:extLst>
            <a:ext uri="{FF2B5EF4-FFF2-40B4-BE49-F238E27FC236}">
              <a16:creationId xmlns:a16="http://schemas.microsoft.com/office/drawing/2014/main" id="{D14C631B-528F-4F90-A06F-ECC4FBD4544D}"/>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6277" name="Text Box 4">
          <a:extLst>
            <a:ext uri="{FF2B5EF4-FFF2-40B4-BE49-F238E27FC236}">
              <a16:creationId xmlns:a16="http://schemas.microsoft.com/office/drawing/2014/main" id="{FD93D777-2CB5-48B3-9C82-28CF0F35030F}"/>
            </a:ext>
          </a:extLst>
        </xdr:cNvPr>
        <xdr:cNvSpPr txBox="1">
          <a:spLocks noChangeArrowheads="1"/>
        </xdr:cNvSpPr>
      </xdr:nvSpPr>
      <xdr:spPr bwMode="auto">
        <a:xfrm>
          <a:off x="1210805" y="8011493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6278" name="Text Box 6">
          <a:extLst>
            <a:ext uri="{FF2B5EF4-FFF2-40B4-BE49-F238E27FC236}">
              <a16:creationId xmlns:a16="http://schemas.microsoft.com/office/drawing/2014/main" id="{115D6278-21AA-4D2F-BECA-551280F72DAB}"/>
            </a:ext>
          </a:extLst>
        </xdr:cNvPr>
        <xdr:cNvSpPr txBox="1">
          <a:spLocks noChangeArrowheads="1"/>
        </xdr:cNvSpPr>
      </xdr:nvSpPr>
      <xdr:spPr bwMode="auto">
        <a:xfrm>
          <a:off x="1210805" y="8011493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279" name="Text Box 6">
          <a:extLst>
            <a:ext uri="{FF2B5EF4-FFF2-40B4-BE49-F238E27FC236}">
              <a16:creationId xmlns:a16="http://schemas.microsoft.com/office/drawing/2014/main" id="{52D36562-9D5E-47A2-959E-64A27B99C6E0}"/>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6280" name="Text Box 4">
          <a:extLst>
            <a:ext uri="{FF2B5EF4-FFF2-40B4-BE49-F238E27FC236}">
              <a16:creationId xmlns:a16="http://schemas.microsoft.com/office/drawing/2014/main" id="{2F252AAA-28CF-4F57-9DE9-795186746088}"/>
            </a:ext>
          </a:extLst>
        </xdr:cNvPr>
        <xdr:cNvSpPr txBox="1">
          <a:spLocks noChangeArrowheads="1"/>
        </xdr:cNvSpPr>
      </xdr:nvSpPr>
      <xdr:spPr bwMode="auto">
        <a:xfrm>
          <a:off x="1210805" y="8011493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6281" name="Text Box 6">
          <a:extLst>
            <a:ext uri="{FF2B5EF4-FFF2-40B4-BE49-F238E27FC236}">
              <a16:creationId xmlns:a16="http://schemas.microsoft.com/office/drawing/2014/main" id="{2C700128-855D-4523-8C5E-B748B4212E47}"/>
            </a:ext>
          </a:extLst>
        </xdr:cNvPr>
        <xdr:cNvSpPr txBox="1">
          <a:spLocks noChangeArrowheads="1"/>
        </xdr:cNvSpPr>
      </xdr:nvSpPr>
      <xdr:spPr bwMode="auto">
        <a:xfrm>
          <a:off x="1210805" y="8011493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282" name="Text Box 4">
          <a:extLst>
            <a:ext uri="{FF2B5EF4-FFF2-40B4-BE49-F238E27FC236}">
              <a16:creationId xmlns:a16="http://schemas.microsoft.com/office/drawing/2014/main" id="{D0CDFCBC-7235-43FB-8821-BCB5208F10FE}"/>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283" name="Text Box 6">
          <a:extLst>
            <a:ext uri="{FF2B5EF4-FFF2-40B4-BE49-F238E27FC236}">
              <a16:creationId xmlns:a16="http://schemas.microsoft.com/office/drawing/2014/main" id="{68384292-964A-42D1-82A2-44555763D9F2}"/>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6284" name="Text Box 4">
          <a:extLst>
            <a:ext uri="{FF2B5EF4-FFF2-40B4-BE49-F238E27FC236}">
              <a16:creationId xmlns:a16="http://schemas.microsoft.com/office/drawing/2014/main" id="{65B4433B-ED3C-4C99-97A1-C91B8B7EDB5C}"/>
            </a:ext>
          </a:extLst>
        </xdr:cNvPr>
        <xdr:cNvSpPr txBox="1">
          <a:spLocks noChangeArrowheads="1"/>
        </xdr:cNvSpPr>
      </xdr:nvSpPr>
      <xdr:spPr bwMode="auto">
        <a:xfrm>
          <a:off x="259919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6285" name="Text Box 6">
          <a:extLst>
            <a:ext uri="{FF2B5EF4-FFF2-40B4-BE49-F238E27FC236}">
              <a16:creationId xmlns:a16="http://schemas.microsoft.com/office/drawing/2014/main" id="{04978E6A-594E-49C4-9D65-F7AE3AD20C8F}"/>
            </a:ext>
          </a:extLst>
        </xdr:cNvPr>
        <xdr:cNvSpPr txBox="1">
          <a:spLocks noChangeArrowheads="1"/>
        </xdr:cNvSpPr>
      </xdr:nvSpPr>
      <xdr:spPr bwMode="auto">
        <a:xfrm>
          <a:off x="259919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286" name="Text Box 4">
          <a:extLst>
            <a:ext uri="{FF2B5EF4-FFF2-40B4-BE49-F238E27FC236}">
              <a16:creationId xmlns:a16="http://schemas.microsoft.com/office/drawing/2014/main" id="{4F5FECB0-EDAC-481A-925B-1156DAEB21B5}"/>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287" name="Text Box 6">
          <a:extLst>
            <a:ext uri="{FF2B5EF4-FFF2-40B4-BE49-F238E27FC236}">
              <a16:creationId xmlns:a16="http://schemas.microsoft.com/office/drawing/2014/main" id="{EBB0DEBB-0316-43DD-9F5C-1D48251894C7}"/>
            </a:ext>
          </a:extLst>
        </xdr:cNvPr>
        <xdr:cNvSpPr txBox="1">
          <a:spLocks noChangeArrowheads="1"/>
        </xdr:cNvSpPr>
      </xdr:nvSpPr>
      <xdr:spPr bwMode="auto">
        <a:xfrm>
          <a:off x="1210805"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6288" name="Text Box 4">
          <a:extLst>
            <a:ext uri="{FF2B5EF4-FFF2-40B4-BE49-F238E27FC236}">
              <a16:creationId xmlns:a16="http://schemas.microsoft.com/office/drawing/2014/main" id="{F4FB043A-8F73-4075-B64F-D3196A0FC894}"/>
            </a:ext>
          </a:extLst>
        </xdr:cNvPr>
        <xdr:cNvSpPr txBox="1">
          <a:spLocks noChangeArrowheads="1"/>
        </xdr:cNvSpPr>
      </xdr:nvSpPr>
      <xdr:spPr bwMode="auto">
        <a:xfrm>
          <a:off x="0"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6289" name="Text Box 6">
          <a:extLst>
            <a:ext uri="{FF2B5EF4-FFF2-40B4-BE49-F238E27FC236}">
              <a16:creationId xmlns:a16="http://schemas.microsoft.com/office/drawing/2014/main" id="{E83BE7B2-D48E-4066-96C4-7D5777AFD611}"/>
            </a:ext>
          </a:extLst>
        </xdr:cNvPr>
        <xdr:cNvSpPr txBox="1">
          <a:spLocks noChangeArrowheads="1"/>
        </xdr:cNvSpPr>
      </xdr:nvSpPr>
      <xdr:spPr bwMode="auto">
        <a:xfrm>
          <a:off x="0" y="8011493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290" name="Text Box 4">
          <a:extLst>
            <a:ext uri="{FF2B5EF4-FFF2-40B4-BE49-F238E27FC236}">
              <a16:creationId xmlns:a16="http://schemas.microsoft.com/office/drawing/2014/main" id="{5ABEF753-C31E-48F7-BF99-0A107C819569}"/>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291" name="Text Box 6">
          <a:extLst>
            <a:ext uri="{FF2B5EF4-FFF2-40B4-BE49-F238E27FC236}">
              <a16:creationId xmlns:a16="http://schemas.microsoft.com/office/drawing/2014/main" id="{C5EB942A-273F-47E6-A0FA-B0289DCF6000}"/>
            </a:ext>
          </a:extLst>
        </xdr:cNvPr>
        <xdr:cNvSpPr txBox="1">
          <a:spLocks noChangeArrowheads="1"/>
        </xdr:cNvSpPr>
      </xdr:nvSpPr>
      <xdr:spPr bwMode="auto">
        <a:xfrm>
          <a:off x="4165169" y="8011493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6292" name="Text Box 4">
          <a:extLst>
            <a:ext uri="{FF2B5EF4-FFF2-40B4-BE49-F238E27FC236}">
              <a16:creationId xmlns:a16="http://schemas.microsoft.com/office/drawing/2014/main" id="{985BC586-2E9D-4736-80FA-04FDFA57358C}"/>
            </a:ext>
          </a:extLst>
        </xdr:cNvPr>
        <xdr:cNvSpPr txBox="1">
          <a:spLocks noChangeArrowheads="1"/>
        </xdr:cNvSpPr>
      </xdr:nvSpPr>
      <xdr:spPr bwMode="auto">
        <a:xfrm>
          <a:off x="314325" y="7687966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93" name="Text Box 4">
          <a:extLst>
            <a:ext uri="{FF2B5EF4-FFF2-40B4-BE49-F238E27FC236}">
              <a16:creationId xmlns:a16="http://schemas.microsoft.com/office/drawing/2014/main" id="{FAF7650D-11E6-41AF-AC7E-551279DFEDFB}"/>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94" name="Text Box 6">
          <a:extLst>
            <a:ext uri="{FF2B5EF4-FFF2-40B4-BE49-F238E27FC236}">
              <a16:creationId xmlns:a16="http://schemas.microsoft.com/office/drawing/2014/main" id="{38493CCB-CD3F-4DA2-BBDD-7EEE7FF3CFA9}"/>
            </a:ext>
          </a:extLst>
        </xdr:cNvPr>
        <xdr:cNvSpPr txBox="1">
          <a:spLocks noChangeArrowheads="1"/>
        </xdr:cNvSpPr>
      </xdr:nvSpPr>
      <xdr:spPr bwMode="auto">
        <a:xfrm>
          <a:off x="1210805" y="787023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223</xdr:row>
      <xdr:rowOff>47625</xdr:rowOff>
    </xdr:from>
    <xdr:ext cx="85725" cy="819150"/>
    <xdr:sp macro="" textlink="">
      <xdr:nvSpPr>
        <xdr:cNvPr id="6295" name="Text Box 4">
          <a:extLst>
            <a:ext uri="{FF2B5EF4-FFF2-40B4-BE49-F238E27FC236}">
              <a16:creationId xmlns:a16="http://schemas.microsoft.com/office/drawing/2014/main" id="{8D77BCA5-1173-4C7D-AAEF-924ECFEB15A9}"/>
            </a:ext>
          </a:extLst>
        </xdr:cNvPr>
        <xdr:cNvSpPr txBox="1">
          <a:spLocks noChangeArrowheads="1"/>
        </xdr:cNvSpPr>
      </xdr:nvSpPr>
      <xdr:spPr bwMode="auto">
        <a:xfrm>
          <a:off x="1801355" y="7874995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296" name="Text Box 6">
          <a:extLst>
            <a:ext uri="{FF2B5EF4-FFF2-40B4-BE49-F238E27FC236}">
              <a16:creationId xmlns:a16="http://schemas.microsoft.com/office/drawing/2014/main" id="{55872146-7BA8-4E3D-A94F-C48C7B32D945}"/>
            </a:ext>
          </a:extLst>
        </xdr:cNvPr>
        <xdr:cNvSpPr txBox="1">
          <a:spLocks noChangeArrowheads="1"/>
        </xdr:cNvSpPr>
      </xdr:nvSpPr>
      <xdr:spPr bwMode="auto">
        <a:xfrm>
          <a:off x="1210805" y="7870233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7" name="Text Box 6">
          <a:extLst>
            <a:ext uri="{FF2B5EF4-FFF2-40B4-BE49-F238E27FC236}">
              <a16:creationId xmlns:a16="http://schemas.microsoft.com/office/drawing/2014/main" id="{F74DE286-9D4E-4AE2-82C9-7656BDCA50A8}"/>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98" name="Text Box 4">
          <a:extLst>
            <a:ext uri="{FF2B5EF4-FFF2-40B4-BE49-F238E27FC236}">
              <a16:creationId xmlns:a16="http://schemas.microsoft.com/office/drawing/2014/main" id="{C9314B86-1E22-4D6F-A6E3-0F6222DED858}"/>
            </a:ext>
          </a:extLst>
        </xdr:cNvPr>
        <xdr:cNvSpPr txBox="1">
          <a:spLocks noChangeArrowheads="1"/>
        </xdr:cNvSpPr>
      </xdr:nvSpPr>
      <xdr:spPr bwMode="auto">
        <a:xfrm>
          <a:off x="1210805" y="7870233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99" name="Text Box 6">
          <a:extLst>
            <a:ext uri="{FF2B5EF4-FFF2-40B4-BE49-F238E27FC236}">
              <a16:creationId xmlns:a16="http://schemas.microsoft.com/office/drawing/2014/main" id="{82AD1B8A-BBC6-4B30-99D6-3438F1D4C7F9}"/>
            </a:ext>
          </a:extLst>
        </xdr:cNvPr>
        <xdr:cNvSpPr txBox="1">
          <a:spLocks noChangeArrowheads="1"/>
        </xdr:cNvSpPr>
      </xdr:nvSpPr>
      <xdr:spPr bwMode="auto">
        <a:xfrm>
          <a:off x="1210805" y="7870233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00" name="Text Box 4">
          <a:extLst>
            <a:ext uri="{FF2B5EF4-FFF2-40B4-BE49-F238E27FC236}">
              <a16:creationId xmlns:a16="http://schemas.microsoft.com/office/drawing/2014/main" id="{D460E096-618F-4A81-86C4-E12791933B28}"/>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01" name="Text Box 6">
          <a:extLst>
            <a:ext uri="{FF2B5EF4-FFF2-40B4-BE49-F238E27FC236}">
              <a16:creationId xmlns:a16="http://schemas.microsoft.com/office/drawing/2014/main" id="{362C0A27-722B-4EB1-AE79-37CA0662AB4B}"/>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302" name="Text Box 4">
          <a:extLst>
            <a:ext uri="{FF2B5EF4-FFF2-40B4-BE49-F238E27FC236}">
              <a16:creationId xmlns:a16="http://schemas.microsoft.com/office/drawing/2014/main" id="{350433A7-3D3F-46B3-904F-D0E0B56C8F22}"/>
            </a:ext>
          </a:extLst>
        </xdr:cNvPr>
        <xdr:cNvSpPr txBox="1">
          <a:spLocks noChangeArrowheads="1"/>
        </xdr:cNvSpPr>
      </xdr:nvSpPr>
      <xdr:spPr bwMode="auto">
        <a:xfrm>
          <a:off x="259919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303" name="Text Box 6">
          <a:extLst>
            <a:ext uri="{FF2B5EF4-FFF2-40B4-BE49-F238E27FC236}">
              <a16:creationId xmlns:a16="http://schemas.microsoft.com/office/drawing/2014/main" id="{6F9BF3D3-DF3B-43A8-B50A-A806E2C809B8}"/>
            </a:ext>
          </a:extLst>
        </xdr:cNvPr>
        <xdr:cNvSpPr txBox="1">
          <a:spLocks noChangeArrowheads="1"/>
        </xdr:cNvSpPr>
      </xdr:nvSpPr>
      <xdr:spPr bwMode="auto">
        <a:xfrm>
          <a:off x="259919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04" name="Text Box 4">
          <a:extLst>
            <a:ext uri="{FF2B5EF4-FFF2-40B4-BE49-F238E27FC236}">
              <a16:creationId xmlns:a16="http://schemas.microsoft.com/office/drawing/2014/main" id="{031FCB91-8F8D-44C7-B657-03B947D53110}"/>
            </a:ext>
          </a:extLst>
        </xdr:cNvPr>
        <xdr:cNvSpPr txBox="1">
          <a:spLocks noChangeArrowheads="1"/>
        </xdr:cNvSpPr>
      </xdr:nvSpPr>
      <xdr:spPr bwMode="auto">
        <a:xfrm>
          <a:off x="12108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223</xdr:row>
      <xdr:rowOff>0</xdr:rowOff>
    </xdr:from>
    <xdr:ext cx="85725" cy="676274"/>
    <xdr:sp macro="" textlink="">
      <xdr:nvSpPr>
        <xdr:cNvPr id="6305" name="Text Box 6">
          <a:extLst>
            <a:ext uri="{FF2B5EF4-FFF2-40B4-BE49-F238E27FC236}">
              <a16:creationId xmlns:a16="http://schemas.microsoft.com/office/drawing/2014/main" id="{C4FFB04C-27E4-474A-A3CC-546C0A22C1AA}"/>
            </a:ext>
          </a:extLst>
        </xdr:cNvPr>
        <xdr:cNvSpPr txBox="1">
          <a:spLocks noChangeArrowheads="1"/>
        </xdr:cNvSpPr>
      </xdr:nvSpPr>
      <xdr:spPr bwMode="auto">
        <a:xfrm>
          <a:off x="2125205" y="7870233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06" name="Text Box 4">
          <a:extLst>
            <a:ext uri="{FF2B5EF4-FFF2-40B4-BE49-F238E27FC236}">
              <a16:creationId xmlns:a16="http://schemas.microsoft.com/office/drawing/2014/main" id="{BE7BBAF5-598F-4428-B723-DF87FB93A428}"/>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07" name="Text Box 6">
          <a:extLst>
            <a:ext uri="{FF2B5EF4-FFF2-40B4-BE49-F238E27FC236}">
              <a16:creationId xmlns:a16="http://schemas.microsoft.com/office/drawing/2014/main" id="{AAF57D77-38F2-4107-8296-F0E8CB816AFD}"/>
            </a:ext>
          </a:extLst>
        </xdr:cNvPr>
        <xdr:cNvSpPr txBox="1">
          <a:spLocks noChangeArrowheads="1"/>
        </xdr:cNvSpPr>
      </xdr:nvSpPr>
      <xdr:spPr bwMode="auto">
        <a:xfrm>
          <a:off x="1210805" y="8011493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228</xdr:row>
      <xdr:rowOff>47625</xdr:rowOff>
    </xdr:from>
    <xdr:ext cx="85725" cy="819150"/>
    <xdr:sp macro="" textlink="">
      <xdr:nvSpPr>
        <xdr:cNvPr id="6308" name="Text Box 4">
          <a:extLst>
            <a:ext uri="{FF2B5EF4-FFF2-40B4-BE49-F238E27FC236}">
              <a16:creationId xmlns:a16="http://schemas.microsoft.com/office/drawing/2014/main" id="{E216D212-9BE8-4D99-AD52-B16FFDD877E7}"/>
            </a:ext>
          </a:extLst>
        </xdr:cNvPr>
        <xdr:cNvSpPr txBox="1">
          <a:spLocks noChangeArrowheads="1"/>
        </xdr:cNvSpPr>
      </xdr:nvSpPr>
      <xdr:spPr bwMode="auto">
        <a:xfrm>
          <a:off x="1801355" y="8016256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9150"/>
    <xdr:sp macro="" textlink="">
      <xdr:nvSpPr>
        <xdr:cNvPr id="6309" name="Text Box 6">
          <a:extLst>
            <a:ext uri="{FF2B5EF4-FFF2-40B4-BE49-F238E27FC236}">
              <a16:creationId xmlns:a16="http://schemas.microsoft.com/office/drawing/2014/main" id="{1A6D6EDA-1AE6-4649-9F2D-AE95304179A7}"/>
            </a:ext>
          </a:extLst>
        </xdr:cNvPr>
        <xdr:cNvSpPr txBox="1">
          <a:spLocks noChangeArrowheads="1"/>
        </xdr:cNvSpPr>
      </xdr:nvSpPr>
      <xdr:spPr bwMode="auto">
        <a:xfrm>
          <a:off x="1210805" y="8011493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10" name="Text Box 6">
          <a:extLst>
            <a:ext uri="{FF2B5EF4-FFF2-40B4-BE49-F238E27FC236}">
              <a16:creationId xmlns:a16="http://schemas.microsoft.com/office/drawing/2014/main" id="{4C2D3D24-D8F2-4D5E-B0C7-9EBDFDAD5AB9}"/>
            </a:ext>
          </a:extLst>
        </xdr:cNvPr>
        <xdr:cNvSpPr txBox="1">
          <a:spLocks noChangeArrowheads="1"/>
        </xdr:cNvSpPr>
      </xdr:nvSpPr>
      <xdr:spPr bwMode="auto">
        <a:xfrm>
          <a:off x="121080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311" name="Text Box 4">
          <a:extLst>
            <a:ext uri="{FF2B5EF4-FFF2-40B4-BE49-F238E27FC236}">
              <a16:creationId xmlns:a16="http://schemas.microsoft.com/office/drawing/2014/main" id="{F6BD6C98-C546-4E8C-A9C7-88D6998FE2EE}"/>
            </a:ext>
          </a:extLst>
        </xdr:cNvPr>
        <xdr:cNvSpPr txBox="1">
          <a:spLocks noChangeArrowheads="1"/>
        </xdr:cNvSpPr>
      </xdr:nvSpPr>
      <xdr:spPr bwMode="auto">
        <a:xfrm>
          <a:off x="1210805" y="8011493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312" name="Text Box 6">
          <a:extLst>
            <a:ext uri="{FF2B5EF4-FFF2-40B4-BE49-F238E27FC236}">
              <a16:creationId xmlns:a16="http://schemas.microsoft.com/office/drawing/2014/main" id="{E0498AE2-3895-45B3-A432-CE2FC32AA2A2}"/>
            </a:ext>
          </a:extLst>
        </xdr:cNvPr>
        <xdr:cNvSpPr txBox="1">
          <a:spLocks noChangeArrowheads="1"/>
        </xdr:cNvSpPr>
      </xdr:nvSpPr>
      <xdr:spPr bwMode="auto">
        <a:xfrm>
          <a:off x="1210805" y="8011493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13" name="Text Box 4">
          <a:extLst>
            <a:ext uri="{FF2B5EF4-FFF2-40B4-BE49-F238E27FC236}">
              <a16:creationId xmlns:a16="http://schemas.microsoft.com/office/drawing/2014/main" id="{68D7DD09-5DC9-43CD-A241-469139C4C515}"/>
            </a:ext>
          </a:extLst>
        </xdr:cNvPr>
        <xdr:cNvSpPr txBox="1">
          <a:spLocks noChangeArrowheads="1"/>
        </xdr:cNvSpPr>
      </xdr:nvSpPr>
      <xdr:spPr bwMode="auto">
        <a:xfrm>
          <a:off x="121080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14" name="Text Box 6">
          <a:extLst>
            <a:ext uri="{FF2B5EF4-FFF2-40B4-BE49-F238E27FC236}">
              <a16:creationId xmlns:a16="http://schemas.microsoft.com/office/drawing/2014/main" id="{3BEDCD9D-6769-4E93-8E1F-1B9A3FC399CB}"/>
            </a:ext>
          </a:extLst>
        </xdr:cNvPr>
        <xdr:cNvSpPr txBox="1">
          <a:spLocks noChangeArrowheads="1"/>
        </xdr:cNvSpPr>
      </xdr:nvSpPr>
      <xdr:spPr bwMode="auto">
        <a:xfrm>
          <a:off x="121080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315" name="Text Box 4">
          <a:extLst>
            <a:ext uri="{FF2B5EF4-FFF2-40B4-BE49-F238E27FC236}">
              <a16:creationId xmlns:a16="http://schemas.microsoft.com/office/drawing/2014/main" id="{D4FBEDA3-1E58-4425-9BD1-DEAE51026BAD}"/>
            </a:ext>
          </a:extLst>
        </xdr:cNvPr>
        <xdr:cNvSpPr txBox="1">
          <a:spLocks noChangeArrowheads="1"/>
        </xdr:cNvSpPr>
      </xdr:nvSpPr>
      <xdr:spPr bwMode="auto">
        <a:xfrm>
          <a:off x="259919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316" name="Text Box 6">
          <a:extLst>
            <a:ext uri="{FF2B5EF4-FFF2-40B4-BE49-F238E27FC236}">
              <a16:creationId xmlns:a16="http://schemas.microsoft.com/office/drawing/2014/main" id="{11AC7E4B-C4DA-4DF9-8235-FDEE225CE81D}"/>
            </a:ext>
          </a:extLst>
        </xdr:cNvPr>
        <xdr:cNvSpPr txBox="1">
          <a:spLocks noChangeArrowheads="1"/>
        </xdr:cNvSpPr>
      </xdr:nvSpPr>
      <xdr:spPr bwMode="auto">
        <a:xfrm>
          <a:off x="259919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17" name="Text Box 4">
          <a:extLst>
            <a:ext uri="{FF2B5EF4-FFF2-40B4-BE49-F238E27FC236}">
              <a16:creationId xmlns:a16="http://schemas.microsoft.com/office/drawing/2014/main" id="{FAB00527-4ED9-41A6-A80B-FF793DBCEE25}"/>
            </a:ext>
          </a:extLst>
        </xdr:cNvPr>
        <xdr:cNvSpPr txBox="1">
          <a:spLocks noChangeArrowheads="1"/>
        </xdr:cNvSpPr>
      </xdr:nvSpPr>
      <xdr:spPr bwMode="auto">
        <a:xfrm>
          <a:off x="121080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228</xdr:row>
      <xdr:rowOff>0</xdr:rowOff>
    </xdr:from>
    <xdr:ext cx="85725" cy="676274"/>
    <xdr:sp macro="" textlink="">
      <xdr:nvSpPr>
        <xdr:cNvPr id="6318" name="Text Box 6">
          <a:extLst>
            <a:ext uri="{FF2B5EF4-FFF2-40B4-BE49-F238E27FC236}">
              <a16:creationId xmlns:a16="http://schemas.microsoft.com/office/drawing/2014/main" id="{1F2C457D-39AD-47F1-BDE8-90CDF8547E74}"/>
            </a:ext>
          </a:extLst>
        </xdr:cNvPr>
        <xdr:cNvSpPr txBox="1">
          <a:spLocks noChangeArrowheads="1"/>
        </xdr:cNvSpPr>
      </xdr:nvSpPr>
      <xdr:spPr bwMode="auto">
        <a:xfrm>
          <a:off x="2125205" y="8011493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113</xdr:row>
      <xdr:rowOff>85725</xdr:rowOff>
    </xdr:from>
    <xdr:ext cx="85725" cy="676274"/>
    <xdr:sp macro="" textlink="">
      <xdr:nvSpPr>
        <xdr:cNvPr id="6319" name="Text Box 6">
          <a:extLst>
            <a:ext uri="{FF2B5EF4-FFF2-40B4-BE49-F238E27FC236}">
              <a16:creationId xmlns:a16="http://schemas.microsoft.com/office/drawing/2014/main" id="{73AB80A2-4001-48B2-A1D2-B27B1910B126}"/>
            </a:ext>
          </a:extLst>
        </xdr:cNvPr>
        <xdr:cNvSpPr txBox="1">
          <a:spLocks noChangeArrowheads="1"/>
        </xdr:cNvSpPr>
      </xdr:nvSpPr>
      <xdr:spPr bwMode="auto">
        <a:xfrm>
          <a:off x="2191880" y="540553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142</xdr:row>
      <xdr:rowOff>85725</xdr:rowOff>
    </xdr:from>
    <xdr:ext cx="85725" cy="676274"/>
    <xdr:sp macro="" textlink="">
      <xdr:nvSpPr>
        <xdr:cNvPr id="6320" name="Text Box 6">
          <a:extLst>
            <a:ext uri="{FF2B5EF4-FFF2-40B4-BE49-F238E27FC236}">
              <a16:creationId xmlns:a16="http://schemas.microsoft.com/office/drawing/2014/main" id="{987FF4EB-51FC-4EC9-AAD6-AE9745E1C0D8}"/>
            </a:ext>
          </a:extLst>
        </xdr:cNvPr>
        <xdr:cNvSpPr txBox="1">
          <a:spLocks noChangeArrowheads="1"/>
        </xdr:cNvSpPr>
      </xdr:nvSpPr>
      <xdr:spPr bwMode="auto">
        <a:xfrm>
          <a:off x="2191880" y="606259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171</xdr:row>
      <xdr:rowOff>85725</xdr:rowOff>
    </xdr:from>
    <xdr:ext cx="85725" cy="676274"/>
    <xdr:sp macro="" textlink="">
      <xdr:nvSpPr>
        <xdr:cNvPr id="6321" name="Text Box 6">
          <a:extLst>
            <a:ext uri="{FF2B5EF4-FFF2-40B4-BE49-F238E27FC236}">
              <a16:creationId xmlns:a16="http://schemas.microsoft.com/office/drawing/2014/main" id="{80E4E2CC-C6C0-49DB-805E-787E17B426C1}"/>
            </a:ext>
          </a:extLst>
        </xdr:cNvPr>
        <xdr:cNvSpPr txBox="1">
          <a:spLocks noChangeArrowheads="1"/>
        </xdr:cNvSpPr>
      </xdr:nvSpPr>
      <xdr:spPr bwMode="auto">
        <a:xfrm>
          <a:off x="2191880" y="672289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200</xdr:row>
      <xdr:rowOff>85725</xdr:rowOff>
    </xdr:from>
    <xdr:ext cx="85725" cy="676274"/>
    <xdr:sp macro="" textlink="">
      <xdr:nvSpPr>
        <xdr:cNvPr id="6322" name="Text Box 6">
          <a:extLst>
            <a:ext uri="{FF2B5EF4-FFF2-40B4-BE49-F238E27FC236}">
              <a16:creationId xmlns:a16="http://schemas.microsoft.com/office/drawing/2014/main" id="{5F087123-944A-4D96-B765-9693F47D0170}"/>
            </a:ext>
          </a:extLst>
        </xdr:cNvPr>
        <xdr:cNvSpPr txBox="1">
          <a:spLocks noChangeArrowheads="1"/>
        </xdr:cNvSpPr>
      </xdr:nvSpPr>
      <xdr:spPr bwMode="auto">
        <a:xfrm>
          <a:off x="2191880" y="738318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229</xdr:row>
      <xdr:rowOff>85725</xdr:rowOff>
    </xdr:from>
    <xdr:ext cx="85725" cy="676274"/>
    <xdr:sp macro="" textlink="">
      <xdr:nvSpPr>
        <xdr:cNvPr id="6323" name="Text Box 6">
          <a:extLst>
            <a:ext uri="{FF2B5EF4-FFF2-40B4-BE49-F238E27FC236}">
              <a16:creationId xmlns:a16="http://schemas.microsoft.com/office/drawing/2014/main" id="{58A795BD-531C-489B-BA11-D6C01F51E829}"/>
            </a:ext>
          </a:extLst>
        </xdr:cNvPr>
        <xdr:cNvSpPr txBox="1">
          <a:spLocks noChangeArrowheads="1"/>
        </xdr:cNvSpPr>
      </xdr:nvSpPr>
      <xdr:spPr bwMode="auto">
        <a:xfrm>
          <a:off x="2191880" y="804024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196</xdr:row>
      <xdr:rowOff>190500</xdr:rowOff>
    </xdr:from>
    <xdr:ext cx="85725" cy="675153"/>
    <xdr:sp macro="" textlink="">
      <xdr:nvSpPr>
        <xdr:cNvPr id="6324" name="Text Box 6">
          <a:extLst>
            <a:ext uri="{FF2B5EF4-FFF2-40B4-BE49-F238E27FC236}">
              <a16:creationId xmlns:a16="http://schemas.microsoft.com/office/drawing/2014/main" id="{8644C437-5324-4E78-8007-C09380DE7B21}"/>
            </a:ext>
          </a:extLst>
        </xdr:cNvPr>
        <xdr:cNvSpPr txBox="1">
          <a:spLocks noChangeArrowheads="1"/>
        </xdr:cNvSpPr>
      </xdr:nvSpPr>
      <xdr:spPr bwMode="auto">
        <a:xfrm>
          <a:off x="3151645" y="4404586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6325" name="Text Box 4">
          <a:extLst>
            <a:ext uri="{FF2B5EF4-FFF2-40B4-BE49-F238E27FC236}">
              <a16:creationId xmlns:a16="http://schemas.microsoft.com/office/drawing/2014/main" id="{CE370943-1F93-424A-ACF8-6F7215D5D15B}"/>
            </a:ext>
          </a:extLst>
        </xdr:cNvPr>
        <xdr:cNvSpPr txBox="1">
          <a:spLocks noChangeArrowheads="1"/>
        </xdr:cNvSpPr>
      </xdr:nvSpPr>
      <xdr:spPr bwMode="auto">
        <a:xfrm>
          <a:off x="314325" y="10956381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6326" name="Text Box 4">
          <a:extLst>
            <a:ext uri="{FF2B5EF4-FFF2-40B4-BE49-F238E27FC236}">
              <a16:creationId xmlns:a16="http://schemas.microsoft.com/office/drawing/2014/main" id="{13766953-5B01-439D-95BD-8945EA8623BA}"/>
            </a:ext>
          </a:extLst>
        </xdr:cNvPr>
        <xdr:cNvSpPr txBox="1">
          <a:spLocks noChangeArrowheads="1"/>
        </xdr:cNvSpPr>
      </xdr:nvSpPr>
      <xdr:spPr bwMode="auto">
        <a:xfrm>
          <a:off x="314325" y="10956381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295</xdr:row>
      <xdr:rowOff>428625</xdr:rowOff>
    </xdr:from>
    <xdr:ext cx="85725" cy="150329"/>
    <xdr:sp macro="" textlink="">
      <xdr:nvSpPr>
        <xdr:cNvPr id="6327" name="Text Box 4">
          <a:extLst>
            <a:ext uri="{FF2B5EF4-FFF2-40B4-BE49-F238E27FC236}">
              <a16:creationId xmlns:a16="http://schemas.microsoft.com/office/drawing/2014/main" id="{98BC5796-70CB-41D8-A386-CAF079FABF81}"/>
            </a:ext>
          </a:extLst>
        </xdr:cNvPr>
        <xdr:cNvSpPr txBox="1">
          <a:spLocks noChangeArrowheads="1"/>
        </xdr:cNvSpPr>
      </xdr:nvSpPr>
      <xdr:spPr bwMode="auto">
        <a:xfrm>
          <a:off x="314325" y="10420269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328" name="Text Box 4">
          <a:extLst>
            <a:ext uri="{FF2B5EF4-FFF2-40B4-BE49-F238E27FC236}">
              <a16:creationId xmlns:a16="http://schemas.microsoft.com/office/drawing/2014/main" id="{53019BE8-4916-4C6F-8A0A-6682971042B9}"/>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329" name="Text Box 6">
          <a:extLst>
            <a:ext uri="{FF2B5EF4-FFF2-40B4-BE49-F238E27FC236}">
              <a16:creationId xmlns:a16="http://schemas.microsoft.com/office/drawing/2014/main" id="{03803810-B24C-4FDB-A975-B564A129555F}"/>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0" name="Text Box 4">
          <a:extLst>
            <a:ext uri="{FF2B5EF4-FFF2-40B4-BE49-F238E27FC236}">
              <a16:creationId xmlns:a16="http://schemas.microsoft.com/office/drawing/2014/main" id="{C06276C0-937A-49EE-A7B4-E53DF842CBC2}"/>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1" name="Text Box 6">
          <a:extLst>
            <a:ext uri="{FF2B5EF4-FFF2-40B4-BE49-F238E27FC236}">
              <a16:creationId xmlns:a16="http://schemas.microsoft.com/office/drawing/2014/main" id="{BBA32BCB-90FC-404B-A2DA-9C274E79AD6C}"/>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2" name="Text Box 4">
          <a:extLst>
            <a:ext uri="{FF2B5EF4-FFF2-40B4-BE49-F238E27FC236}">
              <a16:creationId xmlns:a16="http://schemas.microsoft.com/office/drawing/2014/main" id="{F933E568-0309-4B3A-931D-CA2529C0C170}"/>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3" name="Text Box 6">
          <a:extLst>
            <a:ext uri="{FF2B5EF4-FFF2-40B4-BE49-F238E27FC236}">
              <a16:creationId xmlns:a16="http://schemas.microsoft.com/office/drawing/2014/main" id="{BA6EFB84-E2C4-4C36-B380-C0E34FE79CE8}"/>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4" name="Text Box 4">
          <a:extLst>
            <a:ext uri="{FF2B5EF4-FFF2-40B4-BE49-F238E27FC236}">
              <a16:creationId xmlns:a16="http://schemas.microsoft.com/office/drawing/2014/main" id="{C4496B2B-D612-4F62-808C-8672430F39AF}"/>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5" name="Text Box 6">
          <a:extLst>
            <a:ext uri="{FF2B5EF4-FFF2-40B4-BE49-F238E27FC236}">
              <a16:creationId xmlns:a16="http://schemas.microsoft.com/office/drawing/2014/main" id="{4F8743F4-C1BC-4584-A595-EEE208E9738A}"/>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336" name="Text Box 4">
          <a:extLst>
            <a:ext uri="{FF2B5EF4-FFF2-40B4-BE49-F238E27FC236}">
              <a16:creationId xmlns:a16="http://schemas.microsoft.com/office/drawing/2014/main" id="{498E983C-180E-4FE3-9F73-59DC51B6FBE5}"/>
            </a:ext>
          </a:extLst>
        </xdr:cNvPr>
        <xdr:cNvSpPr txBox="1">
          <a:spLocks noChangeArrowheads="1"/>
        </xdr:cNvSpPr>
      </xdr:nvSpPr>
      <xdr:spPr bwMode="auto">
        <a:xfrm>
          <a:off x="259919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337" name="Text Box 6">
          <a:extLst>
            <a:ext uri="{FF2B5EF4-FFF2-40B4-BE49-F238E27FC236}">
              <a16:creationId xmlns:a16="http://schemas.microsoft.com/office/drawing/2014/main" id="{7AEE2641-C4F3-4069-8B29-D2824FFAC3FC}"/>
            </a:ext>
          </a:extLst>
        </xdr:cNvPr>
        <xdr:cNvSpPr txBox="1">
          <a:spLocks noChangeArrowheads="1"/>
        </xdr:cNvSpPr>
      </xdr:nvSpPr>
      <xdr:spPr bwMode="auto">
        <a:xfrm>
          <a:off x="259919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8" name="Text Box 4">
          <a:extLst>
            <a:ext uri="{FF2B5EF4-FFF2-40B4-BE49-F238E27FC236}">
              <a16:creationId xmlns:a16="http://schemas.microsoft.com/office/drawing/2014/main" id="{39B7E52D-FF07-4061-A35E-820EEBC75DB4}"/>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39" name="Text Box 6">
          <a:extLst>
            <a:ext uri="{FF2B5EF4-FFF2-40B4-BE49-F238E27FC236}">
              <a16:creationId xmlns:a16="http://schemas.microsoft.com/office/drawing/2014/main" id="{19C104F8-1466-4D96-A6F2-FDC4CFFE1BB8}"/>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340" name="Text Box 4">
          <a:extLst>
            <a:ext uri="{FF2B5EF4-FFF2-40B4-BE49-F238E27FC236}">
              <a16:creationId xmlns:a16="http://schemas.microsoft.com/office/drawing/2014/main" id="{57AB93EE-55C2-439D-9F72-4997F50A1B9A}"/>
            </a:ext>
          </a:extLst>
        </xdr:cNvPr>
        <xdr:cNvSpPr txBox="1">
          <a:spLocks noChangeArrowheads="1"/>
        </xdr:cNvSpPr>
      </xdr:nvSpPr>
      <xdr:spPr bwMode="auto">
        <a:xfrm>
          <a:off x="0"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341" name="Text Box 6">
          <a:extLst>
            <a:ext uri="{FF2B5EF4-FFF2-40B4-BE49-F238E27FC236}">
              <a16:creationId xmlns:a16="http://schemas.microsoft.com/office/drawing/2014/main" id="{7E1A4EE4-D712-489A-83BD-AACE0F8B5D71}"/>
            </a:ext>
          </a:extLst>
        </xdr:cNvPr>
        <xdr:cNvSpPr txBox="1">
          <a:spLocks noChangeArrowheads="1"/>
        </xdr:cNvSpPr>
      </xdr:nvSpPr>
      <xdr:spPr bwMode="auto">
        <a:xfrm>
          <a:off x="0"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6342" name="Text Box 6">
          <a:extLst>
            <a:ext uri="{FF2B5EF4-FFF2-40B4-BE49-F238E27FC236}">
              <a16:creationId xmlns:a16="http://schemas.microsoft.com/office/drawing/2014/main" id="{A705E135-4E29-4533-B148-826D46EC3DAE}"/>
            </a:ext>
          </a:extLst>
        </xdr:cNvPr>
        <xdr:cNvSpPr txBox="1">
          <a:spLocks noChangeArrowheads="1"/>
        </xdr:cNvSpPr>
      </xdr:nvSpPr>
      <xdr:spPr bwMode="auto">
        <a:xfrm>
          <a:off x="4165169"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6343" name="Text Box 4">
          <a:extLst>
            <a:ext uri="{FF2B5EF4-FFF2-40B4-BE49-F238E27FC236}">
              <a16:creationId xmlns:a16="http://schemas.microsoft.com/office/drawing/2014/main" id="{EA3597AB-87F3-452C-BA95-1809C96C3B14}"/>
            </a:ext>
          </a:extLst>
        </xdr:cNvPr>
        <xdr:cNvSpPr txBox="1">
          <a:spLocks noChangeArrowheads="1"/>
        </xdr:cNvSpPr>
      </xdr:nvSpPr>
      <xdr:spPr bwMode="auto">
        <a:xfrm>
          <a:off x="1210805" y="10688987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6344" name="Text Box 6">
          <a:extLst>
            <a:ext uri="{FF2B5EF4-FFF2-40B4-BE49-F238E27FC236}">
              <a16:creationId xmlns:a16="http://schemas.microsoft.com/office/drawing/2014/main" id="{42D911C9-AABD-4171-A9E5-B1AA98AEFB2E}"/>
            </a:ext>
          </a:extLst>
        </xdr:cNvPr>
        <xdr:cNvSpPr txBox="1">
          <a:spLocks noChangeArrowheads="1"/>
        </xdr:cNvSpPr>
      </xdr:nvSpPr>
      <xdr:spPr bwMode="auto">
        <a:xfrm>
          <a:off x="1210805" y="10688987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45" name="Text Box 6">
          <a:extLst>
            <a:ext uri="{FF2B5EF4-FFF2-40B4-BE49-F238E27FC236}">
              <a16:creationId xmlns:a16="http://schemas.microsoft.com/office/drawing/2014/main" id="{C345BA5F-704C-462C-941B-1B47AF566D0C}"/>
            </a:ext>
          </a:extLst>
        </xdr:cNvPr>
        <xdr:cNvSpPr txBox="1">
          <a:spLocks noChangeArrowheads="1"/>
        </xdr:cNvSpPr>
      </xdr:nvSpPr>
      <xdr:spPr bwMode="auto">
        <a:xfrm>
          <a:off x="121080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6346" name="Text Box 4">
          <a:extLst>
            <a:ext uri="{FF2B5EF4-FFF2-40B4-BE49-F238E27FC236}">
              <a16:creationId xmlns:a16="http://schemas.microsoft.com/office/drawing/2014/main" id="{769BF89C-FAEF-4C02-AFAB-AEF7AA3BF918}"/>
            </a:ext>
          </a:extLst>
        </xdr:cNvPr>
        <xdr:cNvSpPr txBox="1">
          <a:spLocks noChangeArrowheads="1"/>
        </xdr:cNvSpPr>
      </xdr:nvSpPr>
      <xdr:spPr bwMode="auto">
        <a:xfrm>
          <a:off x="1210805" y="10688987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6347" name="Text Box 6">
          <a:extLst>
            <a:ext uri="{FF2B5EF4-FFF2-40B4-BE49-F238E27FC236}">
              <a16:creationId xmlns:a16="http://schemas.microsoft.com/office/drawing/2014/main" id="{11CB4ABC-8526-4AC6-A02F-AC5B701BF7CF}"/>
            </a:ext>
          </a:extLst>
        </xdr:cNvPr>
        <xdr:cNvSpPr txBox="1">
          <a:spLocks noChangeArrowheads="1"/>
        </xdr:cNvSpPr>
      </xdr:nvSpPr>
      <xdr:spPr bwMode="auto">
        <a:xfrm>
          <a:off x="1210805" y="10688987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48" name="Text Box 4">
          <a:extLst>
            <a:ext uri="{FF2B5EF4-FFF2-40B4-BE49-F238E27FC236}">
              <a16:creationId xmlns:a16="http://schemas.microsoft.com/office/drawing/2014/main" id="{870BF33E-9916-4920-8F75-EE93F56EE12C}"/>
            </a:ext>
          </a:extLst>
        </xdr:cNvPr>
        <xdr:cNvSpPr txBox="1">
          <a:spLocks noChangeArrowheads="1"/>
        </xdr:cNvSpPr>
      </xdr:nvSpPr>
      <xdr:spPr bwMode="auto">
        <a:xfrm>
          <a:off x="121080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49" name="Text Box 6">
          <a:extLst>
            <a:ext uri="{FF2B5EF4-FFF2-40B4-BE49-F238E27FC236}">
              <a16:creationId xmlns:a16="http://schemas.microsoft.com/office/drawing/2014/main" id="{22C98756-B00E-48F9-B8DF-B7E05BF63888}"/>
            </a:ext>
          </a:extLst>
        </xdr:cNvPr>
        <xdr:cNvSpPr txBox="1">
          <a:spLocks noChangeArrowheads="1"/>
        </xdr:cNvSpPr>
      </xdr:nvSpPr>
      <xdr:spPr bwMode="auto">
        <a:xfrm>
          <a:off x="121080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5153"/>
    <xdr:sp macro="" textlink="">
      <xdr:nvSpPr>
        <xdr:cNvPr id="6350" name="Text Box 6">
          <a:extLst>
            <a:ext uri="{FF2B5EF4-FFF2-40B4-BE49-F238E27FC236}">
              <a16:creationId xmlns:a16="http://schemas.microsoft.com/office/drawing/2014/main" id="{425F71B2-5137-4F4A-8354-B677163037E8}"/>
            </a:ext>
          </a:extLst>
        </xdr:cNvPr>
        <xdr:cNvSpPr txBox="1">
          <a:spLocks noChangeArrowheads="1"/>
        </xdr:cNvSpPr>
      </xdr:nvSpPr>
      <xdr:spPr bwMode="auto">
        <a:xfrm>
          <a:off x="259919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51" name="Text Box 4">
          <a:extLst>
            <a:ext uri="{FF2B5EF4-FFF2-40B4-BE49-F238E27FC236}">
              <a16:creationId xmlns:a16="http://schemas.microsoft.com/office/drawing/2014/main" id="{4329905A-D422-4AE6-9E4F-B8A2AA2515BC}"/>
            </a:ext>
          </a:extLst>
        </xdr:cNvPr>
        <xdr:cNvSpPr txBox="1">
          <a:spLocks noChangeArrowheads="1"/>
        </xdr:cNvSpPr>
      </xdr:nvSpPr>
      <xdr:spPr bwMode="auto">
        <a:xfrm>
          <a:off x="121080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52" name="Text Box 6">
          <a:extLst>
            <a:ext uri="{FF2B5EF4-FFF2-40B4-BE49-F238E27FC236}">
              <a16:creationId xmlns:a16="http://schemas.microsoft.com/office/drawing/2014/main" id="{CC992FB4-5255-42D9-B7FE-195E77CEF9A9}"/>
            </a:ext>
          </a:extLst>
        </xdr:cNvPr>
        <xdr:cNvSpPr txBox="1">
          <a:spLocks noChangeArrowheads="1"/>
        </xdr:cNvSpPr>
      </xdr:nvSpPr>
      <xdr:spPr bwMode="auto">
        <a:xfrm>
          <a:off x="1210805"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6353" name="Text Box 4">
          <a:extLst>
            <a:ext uri="{FF2B5EF4-FFF2-40B4-BE49-F238E27FC236}">
              <a16:creationId xmlns:a16="http://schemas.microsoft.com/office/drawing/2014/main" id="{EB7C03BF-7483-4B4F-9C25-C0EA8CC6239A}"/>
            </a:ext>
          </a:extLst>
        </xdr:cNvPr>
        <xdr:cNvSpPr txBox="1">
          <a:spLocks noChangeArrowheads="1"/>
        </xdr:cNvSpPr>
      </xdr:nvSpPr>
      <xdr:spPr bwMode="auto">
        <a:xfrm>
          <a:off x="0"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6354" name="Text Box 6">
          <a:extLst>
            <a:ext uri="{FF2B5EF4-FFF2-40B4-BE49-F238E27FC236}">
              <a16:creationId xmlns:a16="http://schemas.microsoft.com/office/drawing/2014/main" id="{3294C726-95FD-4AC7-BA8F-AE7B0225701A}"/>
            </a:ext>
          </a:extLst>
        </xdr:cNvPr>
        <xdr:cNvSpPr txBox="1">
          <a:spLocks noChangeArrowheads="1"/>
        </xdr:cNvSpPr>
      </xdr:nvSpPr>
      <xdr:spPr bwMode="auto">
        <a:xfrm>
          <a:off x="0" y="10688987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355" name="Text Box 4">
          <a:extLst>
            <a:ext uri="{FF2B5EF4-FFF2-40B4-BE49-F238E27FC236}">
              <a16:creationId xmlns:a16="http://schemas.microsoft.com/office/drawing/2014/main" id="{C238859E-07E1-493E-92F1-9E38A1B0466D}"/>
            </a:ext>
          </a:extLst>
        </xdr:cNvPr>
        <xdr:cNvSpPr txBox="1">
          <a:spLocks noChangeArrowheads="1"/>
        </xdr:cNvSpPr>
      </xdr:nvSpPr>
      <xdr:spPr bwMode="auto">
        <a:xfrm>
          <a:off x="314325" y="10506720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356" name="Text Box 4">
          <a:extLst>
            <a:ext uri="{FF2B5EF4-FFF2-40B4-BE49-F238E27FC236}">
              <a16:creationId xmlns:a16="http://schemas.microsoft.com/office/drawing/2014/main" id="{DEE15605-23D6-4DFD-A82A-A21ED70C17FB}"/>
            </a:ext>
          </a:extLst>
        </xdr:cNvPr>
        <xdr:cNvSpPr txBox="1">
          <a:spLocks noChangeArrowheads="1"/>
        </xdr:cNvSpPr>
      </xdr:nvSpPr>
      <xdr:spPr bwMode="auto">
        <a:xfrm>
          <a:off x="4165169" y="1068898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357" name="Text Box 6">
          <a:extLst>
            <a:ext uri="{FF2B5EF4-FFF2-40B4-BE49-F238E27FC236}">
              <a16:creationId xmlns:a16="http://schemas.microsoft.com/office/drawing/2014/main" id="{5C8C9E66-3FEA-4FFC-AE6F-A924A7B542DD}"/>
            </a:ext>
          </a:extLst>
        </xdr:cNvPr>
        <xdr:cNvSpPr txBox="1">
          <a:spLocks noChangeArrowheads="1"/>
        </xdr:cNvSpPr>
      </xdr:nvSpPr>
      <xdr:spPr bwMode="auto">
        <a:xfrm>
          <a:off x="4165169" y="1068898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58" name="Text Box 6">
          <a:extLst>
            <a:ext uri="{FF2B5EF4-FFF2-40B4-BE49-F238E27FC236}">
              <a16:creationId xmlns:a16="http://schemas.microsoft.com/office/drawing/2014/main" id="{FDD5DD07-4620-4F55-B82A-301B2AF54DC0}"/>
            </a:ext>
          </a:extLst>
        </xdr:cNvPr>
        <xdr:cNvSpPr txBox="1">
          <a:spLocks noChangeArrowheads="1"/>
        </xdr:cNvSpPr>
      </xdr:nvSpPr>
      <xdr:spPr bwMode="auto">
        <a:xfrm>
          <a:off x="121080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6359" name="Text Box 4">
          <a:extLst>
            <a:ext uri="{FF2B5EF4-FFF2-40B4-BE49-F238E27FC236}">
              <a16:creationId xmlns:a16="http://schemas.microsoft.com/office/drawing/2014/main" id="{7E08C03B-BF7B-4C11-BAE7-8DAFE6CF90BB}"/>
            </a:ext>
          </a:extLst>
        </xdr:cNvPr>
        <xdr:cNvSpPr txBox="1">
          <a:spLocks noChangeArrowheads="1"/>
        </xdr:cNvSpPr>
      </xdr:nvSpPr>
      <xdr:spPr bwMode="auto">
        <a:xfrm>
          <a:off x="1210805" y="10830247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6360" name="Text Box 6">
          <a:extLst>
            <a:ext uri="{FF2B5EF4-FFF2-40B4-BE49-F238E27FC236}">
              <a16:creationId xmlns:a16="http://schemas.microsoft.com/office/drawing/2014/main" id="{593FB599-6EC4-4C1B-BF15-23ABA768115B}"/>
            </a:ext>
          </a:extLst>
        </xdr:cNvPr>
        <xdr:cNvSpPr txBox="1">
          <a:spLocks noChangeArrowheads="1"/>
        </xdr:cNvSpPr>
      </xdr:nvSpPr>
      <xdr:spPr bwMode="auto">
        <a:xfrm>
          <a:off x="1210805" y="10830247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61" name="Text Box 4">
          <a:extLst>
            <a:ext uri="{FF2B5EF4-FFF2-40B4-BE49-F238E27FC236}">
              <a16:creationId xmlns:a16="http://schemas.microsoft.com/office/drawing/2014/main" id="{8F219AD6-F0F7-4BB3-BBA7-D8EF8E349AEC}"/>
            </a:ext>
          </a:extLst>
        </xdr:cNvPr>
        <xdr:cNvSpPr txBox="1">
          <a:spLocks noChangeArrowheads="1"/>
        </xdr:cNvSpPr>
      </xdr:nvSpPr>
      <xdr:spPr bwMode="auto">
        <a:xfrm>
          <a:off x="121080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62" name="Text Box 6">
          <a:extLst>
            <a:ext uri="{FF2B5EF4-FFF2-40B4-BE49-F238E27FC236}">
              <a16:creationId xmlns:a16="http://schemas.microsoft.com/office/drawing/2014/main" id="{3A5B6837-E380-4E80-9226-4E65141259F0}"/>
            </a:ext>
          </a:extLst>
        </xdr:cNvPr>
        <xdr:cNvSpPr txBox="1">
          <a:spLocks noChangeArrowheads="1"/>
        </xdr:cNvSpPr>
      </xdr:nvSpPr>
      <xdr:spPr bwMode="auto">
        <a:xfrm>
          <a:off x="121080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316</xdr:row>
      <xdr:rowOff>66675</xdr:rowOff>
    </xdr:from>
    <xdr:ext cx="85725" cy="676836"/>
    <xdr:sp macro="" textlink="">
      <xdr:nvSpPr>
        <xdr:cNvPr id="6363" name="Text Box 4">
          <a:extLst>
            <a:ext uri="{FF2B5EF4-FFF2-40B4-BE49-F238E27FC236}">
              <a16:creationId xmlns:a16="http://schemas.microsoft.com/office/drawing/2014/main" id="{CE41C527-24EF-454F-ACAE-093D22355E1A}"/>
            </a:ext>
          </a:extLst>
        </xdr:cNvPr>
        <xdr:cNvSpPr txBox="1">
          <a:spLocks noChangeArrowheads="1"/>
        </xdr:cNvSpPr>
      </xdr:nvSpPr>
      <xdr:spPr bwMode="auto">
        <a:xfrm>
          <a:off x="3278537" y="10857095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836"/>
    <xdr:sp macro="" textlink="">
      <xdr:nvSpPr>
        <xdr:cNvPr id="6364" name="Text Box 6">
          <a:extLst>
            <a:ext uri="{FF2B5EF4-FFF2-40B4-BE49-F238E27FC236}">
              <a16:creationId xmlns:a16="http://schemas.microsoft.com/office/drawing/2014/main" id="{55D9277B-7884-462F-98A8-E9972FEE4317}"/>
            </a:ext>
          </a:extLst>
        </xdr:cNvPr>
        <xdr:cNvSpPr txBox="1">
          <a:spLocks noChangeArrowheads="1"/>
        </xdr:cNvSpPr>
      </xdr:nvSpPr>
      <xdr:spPr bwMode="auto">
        <a:xfrm>
          <a:off x="259919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65" name="Text Box 4">
          <a:extLst>
            <a:ext uri="{FF2B5EF4-FFF2-40B4-BE49-F238E27FC236}">
              <a16:creationId xmlns:a16="http://schemas.microsoft.com/office/drawing/2014/main" id="{2A226C27-7351-4931-A515-BECBA4FA30FE}"/>
            </a:ext>
          </a:extLst>
        </xdr:cNvPr>
        <xdr:cNvSpPr txBox="1">
          <a:spLocks noChangeArrowheads="1"/>
        </xdr:cNvSpPr>
      </xdr:nvSpPr>
      <xdr:spPr bwMode="auto">
        <a:xfrm>
          <a:off x="121080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66" name="Text Box 6">
          <a:extLst>
            <a:ext uri="{FF2B5EF4-FFF2-40B4-BE49-F238E27FC236}">
              <a16:creationId xmlns:a16="http://schemas.microsoft.com/office/drawing/2014/main" id="{FE6946FC-2CDE-493A-B10E-1C23BA7C28E1}"/>
            </a:ext>
          </a:extLst>
        </xdr:cNvPr>
        <xdr:cNvSpPr txBox="1">
          <a:spLocks noChangeArrowheads="1"/>
        </xdr:cNvSpPr>
      </xdr:nvSpPr>
      <xdr:spPr bwMode="auto">
        <a:xfrm>
          <a:off x="1210805"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6367" name="Text Box 4">
          <a:extLst>
            <a:ext uri="{FF2B5EF4-FFF2-40B4-BE49-F238E27FC236}">
              <a16:creationId xmlns:a16="http://schemas.microsoft.com/office/drawing/2014/main" id="{74D499C4-E92F-4C18-9A1A-A8A92F612FC0}"/>
            </a:ext>
          </a:extLst>
        </xdr:cNvPr>
        <xdr:cNvSpPr txBox="1">
          <a:spLocks noChangeArrowheads="1"/>
        </xdr:cNvSpPr>
      </xdr:nvSpPr>
      <xdr:spPr bwMode="auto">
        <a:xfrm>
          <a:off x="0"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6368" name="Text Box 6">
          <a:extLst>
            <a:ext uri="{FF2B5EF4-FFF2-40B4-BE49-F238E27FC236}">
              <a16:creationId xmlns:a16="http://schemas.microsoft.com/office/drawing/2014/main" id="{A8F8D93A-08D2-48FF-ADEE-0A75A6AB26D6}"/>
            </a:ext>
          </a:extLst>
        </xdr:cNvPr>
        <xdr:cNvSpPr txBox="1">
          <a:spLocks noChangeArrowheads="1"/>
        </xdr:cNvSpPr>
      </xdr:nvSpPr>
      <xdr:spPr bwMode="auto">
        <a:xfrm>
          <a:off x="0" y="10830247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69" name="Text Box 4">
          <a:extLst>
            <a:ext uri="{FF2B5EF4-FFF2-40B4-BE49-F238E27FC236}">
              <a16:creationId xmlns:a16="http://schemas.microsoft.com/office/drawing/2014/main" id="{A31603E9-9387-4ADA-861D-B9FDB87BF8AE}"/>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70" name="Text Box 6">
          <a:extLst>
            <a:ext uri="{FF2B5EF4-FFF2-40B4-BE49-F238E27FC236}">
              <a16:creationId xmlns:a16="http://schemas.microsoft.com/office/drawing/2014/main" id="{3F4B810C-3BC5-4721-A50C-E52F491F2063}"/>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371" name="Text Box 4">
          <a:extLst>
            <a:ext uri="{FF2B5EF4-FFF2-40B4-BE49-F238E27FC236}">
              <a16:creationId xmlns:a16="http://schemas.microsoft.com/office/drawing/2014/main" id="{FEF6991B-47EF-4C18-BBF4-66B2FFB2C789}"/>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372" name="Text Box 6">
          <a:extLst>
            <a:ext uri="{FF2B5EF4-FFF2-40B4-BE49-F238E27FC236}">
              <a16:creationId xmlns:a16="http://schemas.microsoft.com/office/drawing/2014/main" id="{5829A681-D86A-46DE-9CA6-BCA139B5985E}"/>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373" name="Text Box 4">
          <a:extLst>
            <a:ext uri="{FF2B5EF4-FFF2-40B4-BE49-F238E27FC236}">
              <a16:creationId xmlns:a16="http://schemas.microsoft.com/office/drawing/2014/main" id="{8CB4D6AD-5BBE-4934-999A-A07A30075F6B}"/>
            </a:ext>
          </a:extLst>
        </xdr:cNvPr>
        <xdr:cNvSpPr txBox="1">
          <a:spLocks noChangeArrowheads="1"/>
        </xdr:cNvSpPr>
      </xdr:nvSpPr>
      <xdr:spPr bwMode="auto">
        <a:xfrm>
          <a:off x="1210805" y="1083024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374" name="Text Box 6">
          <a:extLst>
            <a:ext uri="{FF2B5EF4-FFF2-40B4-BE49-F238E27FC236}">
              <a16:creationId xmlns:a16="http://schemas.microsoft.com/office/drawing/2014/main" id="{C7F78B71-582D-4B4B-84BE-3BC42855AF85}"/>
            </a:ext>
          </a:extLst>
        </xdr:cNvPr>
        <xdr:cNvSpPr txBox="1">
          <a:spLocks noChangeArrowheads="1"/>
        </xdr:cNvSpPr>
      </xdr:nvSpPr>
      <xdr:spPr bwMode="auto">
        <a:xfrm>
          <a:off x="1210805" y="1083024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75" name="Text Box 6">
          <a:extLst>
            <a:ext uri="{FF2B5EF4-FFF2-40B4-BE49-F238E27FC236}">
              <a16:creationId xmlns:a16="http://schemas.microsoft.com/office/drawing/2014/main" id="{EAA4C900-28D9-4B68-BA33-7E769FD369BE}"/>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376" name="Text Box 4">
          <a:extLst>
            <a:ext uri="{FF2B5EF4-FFF2-40B4-BE49-F238E27FC236}">
              <a16:creationId xmlns:a16="http://schemas.microsoft.com/office/drawing/2014/main" id="{BAC87FF8-589E-40EF-B062-6152F5B7212D}"/>
            </a:ext>
          </a:extLst>
        </xdr:cNvPr>
        <xdr:cNvSpPr txBox="1">
          <a:spLocks noChangeArrowheads="1"/>
        </xdr:cNvSpPr>
      </xdr:nvSpPr>
      <xdr:spPr bwMode="auto">
        <a:xfrm>
          <a:off x="1210805" y="1083024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377" name="Text Box 6">
          <a:extLst>
            <a:ext uri="{FF2B5EF4-FFF2-40B4-BE49-F238E27FC236}">
              <a16:creationId xmlns:a16="http://schemas.microsoft.com/office/drawing/2014/main" id="{811E58D0-953E-4A3C-90D9-FCC0F27A364D}"/>
            </a:ext>
          </a:extLst>
        </xdr:cNvPr>
        <xdr:cNvSpPr txBox="1">
          <a:spLocks noChangeArrowheads="1"/>
        </xdr:cNvSpPr>
      </xdr:nvSpPr>
      <xdr:spPr bwMode="auto">
        <a:xfrm>
          <a:off x="1210805" y="1083024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78" name="Text Box 4">
          <a:extLst>
            <a:ext uri="{FF2B5EF4-FFF2-40B4-BE49-F238E27FC236}">
              <a16:creationId xmlns:a16="http://schemas.microsoft.com/office/drawing/2014/main" id="{4A457580-96FF-4810-B402-D7E1BD33E3AA}"/>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79" name="Text Box 6">
          <a:extLst>
            <a:ext uri="{FF2B5EF4-FFF2-40B4-BE49-F238E27FC236}">
              <a16:creationId xmlns:a16="http://schemas.microsoft.com/office/drawing/2014/main" id="{8F8C21EB-EB30-4BD3-9F5D-019BDE03C7ED}"/>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380" name="Text Box 4">
          <a:extLst>
            <a:ext uri="{FF2B5EF4-FFF2-40B4-BE49-F238E27FC236}">
              <a16:creationId xmlns:a16="http://schemas.microsoft.com/office/drawing/2014/main" id="{AB84A10F-E294-4363-9368-6F450F9E5B59}"/>
            </a:ext>
          </a:extLst>
        </xdr:cNvPr>
        <xdr:cNvSpPr txBox="1">
          <a:spLocks noChangeArrowheads="1"/>
        </xdr:cNvSpPr>
      </xdr:nvSpPr>
      <xdr:spPr bwMode="auto">
        <a:xfrm>
          <a:off x="259919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381" name="Text Box 6">
          <a:extLst>
            <a:ext uri="{FF2B5EF4-FFF2-40B4-BE49-F238E27FC236}">
              <a16:creationId xmlns:a16="http://schemas.microsoft.com/office/drawing/2014/main" id="{296297E6-E935-44FB-8D0E-9FB6AE81E2C2}"/>
            </a:ext>
          </a:extLst>
        </xdr:cNvPr>
        <xdr:cNvSpPr txBox="1">
          <a:spLocks noChangeArrowheads="1"/>
        </xdr:cNvSpPr>
      </xdr:nvSpPr>
      <xdr:spPr bwMode="auto">
        <a:xfrm>
          <a:off x="259919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82" name="Text Box 4">
          <a:extLst>
            <a:ext uri="{FF2B5EF4-FFF2-40B4-BE49-F238E27FC236}">
              <a16:creationId xmlns:a16="http://schemas.microsoft.com/office/drawing/2014/main" id="{A491E30A-00B6-472B-A855-6D8B102988AA}"/>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83" name="Text Box 6">
          <a:extLst>
            <a:ext uri="{FF2B5EF4-FFF2-40B4-BE49-F238E27FC236}">
              <a16:creationId xmlns:a16="http://schemas.microsoft.com/office/drawing/2014/main" id="{FB31D2BF-0024-434F-9E43-AD8AAE907C27}"/>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384" name="Text Box 4">
          <a:extLst>
            <a:ext uri="{FF2B5EF4-FFF2-40B4-BE49-F238E27FC236}">
              <a16:creationId xmlns:a16="http://schemas.microsoft.com/office/drawing/2014/main" id="{7C756151-16BF-43C5-8CBB-337474E116CC}"/>
            </a:ext>
          </a:extLst>
        </xdr:cNvPr>
        <xdr:cNvSpPr txBox="1">
          <a:spLocks noChangeArrowheads="1"/>
        </xdr:cNvSpPr>
      </xdr:nvSpPr>
      <xdr:spPr bwMode="auto">
        <a:xfrm>
          <a:off x="0"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385" name="Text Box 6">
          <a:extLst>
            <a:ext uri="{FF2B5EF4-FFF2-40B4-BE49-F238E27FC236}">
              <a16:creationId xmlns:a16="http://schemas.microsoft.com/office/drawing/2014/main" id="{76338B66-41EE-432D-A1FE-36D002DC9D64}"/>
            </a:ext>
          </a:extLst>
        </xdr:cNvPr>
        <xdr:cNvSpPr txBox="1">
          <a:spLocks noChangeArrowheads="1"/>
        </xdr:cNvSpPr>
      </xdr:nvSpPr>
      <xdr:spPr bwMode="auto">
        <a:xfrm>
          <a:off x="0"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86" name="Text Box 4">
          <a:extLst>
            <a:ext uri="{FF2B5EF4-FFF2-40B4-BE49-F238E27FC236}">
              <a16:creationId xmlns:a16="http://schemas.microsoft.com/office/drawing/2014/main" id="{E74B593C-C12D-4462-910B-8F2A651C55A9}"/>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87" name="Text Box 6">
          <a:extLst>
            <a:ext uri="{FF2B5EF4-FFF2-40B4-BE49-F238E27FC236}">
              <a16:creationId xmlns:a16="http://schemas.microsoft.com/office/drawing/2014/main" id="{B05FD881-BFBA-4B67-A2AF-CD0E225315D6}"/>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6388" name="Text Box 4">
          <a:extLst>
            <a:ext uri="{FF2B5EF4-FFF2-40B4-BE49-F238E27FC236}">
              <a16:creationId xmlns:a16="http://schemas.microsoft.com/office/drawing/2014/main" id="{7D727940-3070-46E9-8A8E-AD9B4A78E213}"/>
            </a:ext>
          </a:extLst>
        </xdr:cNvPr>
        <xdr:cNvSpPr txBox="1">
          <a:spLocks noChangeArrowheads="1"/>
        </xdr:cNvSpPr>
      </xdr:nvSpPr>
      <xdr:spPr bwMode="auto">
        <a:xfrm>
          <a:off x="314325" y="11616673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6389" name="Text Box 4">
          <a:extLst>
            <a:ext uri="{FF2B5EF4-FFF2-40B4-BE49-F238E27FC236}">
              <a16:creationId xmlns:a16="http://schemas.microsoft.com/office/drawing/2014/main" id="{7C138E01-6A1D-4F09-BB76-8E90C3067C91}"/>
            </a:ext>
          </a:extLst>
        </xdr:cNvPr>
        <xdr:cNvSpPr txBox="1">
          <a:spLocks noChangeArrowheads="1"/>
        </xdr:cNvSpPr>
      </xdr:nvSpPr>
      <xdr:spPr bwMode="auto">
        <a:xfrm>
          <a:off x="314325" y="11616673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428625</xdr:rowOff>
    </xdr:from>
    <xdr:ext cx="85725" cy="150329"/>
    <xdr:sp macro="" textlink="">
      <xdr:nvSpPr>
        <xdr:cNvPr id="6390" name="Text Box 4">
          <a:extLst>
            <a:ext uri="{FF2B5EF4-FFF2-40B4-BE49-F238E27FC236}">
              <a16:creationId xmlns:a16="http://schemas.microsoft.com/office/drawing/2014/main" id="{146BEE65-602A-43B9-948F-D9C775C52C8A}"/>
            </a:ext>
          </a:extLst>
        </xdr:cNvPr>
        <xdr:cNvSpPr txBox="1">
          <a:spLocks noChangeArrowheads="1"/>
        </xdr:cNvSpPr>
      </xdr:nvSpPr>
      <xdr:spPr bwMode="auto">
        <a:xfrm>
          <a:off x="314325" y="11080561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391" name="Text Box 4">
          <a:extLst>
            <a:ext uri="{FF2B5EF4-FFF2-40B4-BE49-F238E27FC236}">
              <a16:creationId xmlns:a16="http://schemas.microsoft.com/office/drawing/2014/main" id="{7E7717B7-1E80-480D-81E6-6478BFF589BE}"/>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392" name="Text Box 6">
          <a:extLst>
            <a:ext uri="{FF2B5EF4-FFF2-40B4-BE49-F238E27FC236}">
              <a16:creationId xmlns:a16="http://schemas.microsoft.com/office/drawing/2014/main" id="{7D4DA9E4-200E-4D39-867C-19EB75BB739A}"/>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3" name="Text Box 4">
          <a:extLst>
            <a:ext uri="{FF2B5EF4-FFF2-40B4-BE49-F238E27FC236}">
              <a16:creationId xmlns:a16="http://schemas.microsoft.com/office/drawing/2014/main" id="{29DA0D91-1B8E-416F-B1F0-7E5540BCEE4F}"/>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4" name="Text Box 6">
          <a:extLst>
            <a:ext uri="{FF2B5EF4-FFF2-40B4-BE49-F238E27FC236}">
              <a16:creationId xmlns:a16="http://schemas.microsoft.com/office/drawing/2014/main" id="{7B2724AD-4354-4D41-89E3-1A6237B7C786}"/>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5" name="Text Box 4">
          <a:extLst>
            <a:ext uri="{FF2B5EF4-FFF2-40B4-BE49-F238E27FC236}">
              <a16:creationId xmlns:a16="http://schemas.microsoft.com/office/drawing/2014/main" id="{3F059E64-8603-412D-9674-C2BA83112AD3}"/>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6" name="Text Box 6">
          <a:extLst>
            <a:ext uri="{FF2B5EF4-FFF2-40B4-BE49-F238E27FC236}">
              <a16:creationId xmlns:a16="http://schemas.microsoft.com/office/drawing/2014/main" id="{A14E5CB0-DAF8-4895-9375-C1A20CA46883}"/>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7" name="Text Box 4">
          <a:extLst>
            <a:ext uri="{FF2B5EF4-FFF2-40B4-BE49-F238E27FC236}">
              <a16:creationId xmlns:a16="http://schemas.microsoft.com/office/drawing/2014/main" id="{1D71390F-626A-4460-8A68-37D80D80B35E}"/>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98" name="Text Box 6">
          <a:extLst>
            <a:ext uri="{FF2B5EF4-FFF2-40B4-BE49-F238E27FC236}">
              <a16:creationId xmlns:a16="http://schemas.microsoft.com/office/drawing/2014/main" id="{A8BBD3BB-9B00-40E2-B90F-365D9939373B}"/>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399" name="Text Box 4">
          <a:extLst>
            <a:ext uri="{FF2B5EF4-FFF2-40B4-BE49-F238E27FC236}">
              <a16:creationId xmlns:a16="http://schemas.microsoft.com/office/drawing/2014/main" id="{7784647F-BD47-4A40-8C35-2C6DD7C6D1B5}"/>
            </a:ext>
          </a:extLst>
        </xdr:cNvPr>
        <xdr:cNvSpPr txBox="1">
          <a:spLocks noChangeArrowheads="1"/>
        </xdr:cNvSpPr>
      </xdr:nvSpPr>
      <xdr:spPr bwMode="auto">
        <a:xfrm>
          <a:off x="259919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400" name="Text Box 6">
          <a:extLst>
            <a:ext uri="{FF2B5EF4-FFF2-40B4-BE49-F238E27FC236}">
              <a16:creationId xmlns:a16="http://schemas.microsoft.com/office/drawing/2014/main" id="{D6D446A3-A6BE-4F6C-B681-0E3FA8FF0A20}"/>
            </a:ext>
          </a:extLst>
        </xdr:cNvPr>
        <xdr:cNvSpPr txBox="1">
          <a:spLocks noChangeArrowheads="1"/>
        </xdr:cNvSpPr>
      </xdr:nvSpPr>
      <xdr:spPr bwMode="auto">
        <a:xfrm>
          <a:off x="259919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401" name="Text Box 4">
          <a:extLst>
            <a:ext uri="{FF2B5EF4-FFF2-40B4-BE49-F238E27FC236}">
              <a16:creationId xmlns:a16="http://schemas.microsoft.com/office/drawing/2014/main" id="{9C64C2D3-5099-4B76-ADBB-2D9947B1AFD7}"/>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402" name="Text Box 6">
          <a:extLst>
            <a:ext uri="{FF2B5EF4-FFF2-40B4-BE49-F238E27FC236}">
              <a16:creationId xmlns:a16="http://schemas.microsoft.com/office/drawing/2014/main" id="{771BA5F9-626C-4D3C-B37B-6FDC88793425}"/>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403" name="Text Box 4">
          <a:extLst>
            <a:ext uri="{FF2B5EF4-FFF2-40B4-BE49-F238E27FC236}">
              <a16:creationId xmlns:a16="http://schemas.microsoft.com/office/drawing/2014/main" id="{C46A978B-5558-4826-A16B-417B9BA7A6CB}"/>
            </a:ext>
          </a:extLst>
        </xdr:cNvPr>
        <xdr:cNvSpPr txBox="1">
          <a:spLocks noChangeArrowheads="1"/>
        </xdr:cNvSpPr>
      </xdr:nvSpPr>
      <xdr:spPr bwMode="auto">
        <a:xfrm>
          <a:off x="0"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404" name="Text Box 6">
          <a:extLst>
            <a:ext uri="{FF2B5EF4-FFF2-40B4-BE49-F238E27FC236}">
              <a16:creationId xmlns:a16="http://schemas.microsoft.com/office/drawing/2014/main" id="{0932E644-DAAE-43C5-8E1A-03149E8AB1E4}"/>
            </a:ext>
          </a:extLst>
        </xdr:cNvPr>
        <xdr:cNvSpPr txBox="1">
          <a:spLocks noChangeArrowheads="1"/>
        </xdr:cNvSpPr>
      </xdr:nvSpPr>
      <xdr:spPr bwMode="auto">
        <a:xfrm>
          <a:off x="0"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6405" name="Text Box 6">
          <a:extLst>
            <a:ext uri="{FF2B5EF4-FFF2-40B4-BE49-F238E27FC236}">
              <a16:creationId xmlns:a16="http://schemas.microsoft.com/office/drawing/2014/main" id="{7E5FAAA9-EEED-43D8-BD62-DD388FA5A73E}"/>
            </a:ext>
          </a:extLst>
        </xdr:cNvPr>
        <xdr:cNvSpPr txBox="1">
          <a:spLocks noChangeArrowheads="1"/>
        </xdr:cNvSpPr>
      </xdr:nvSpPr>
      <xdr:spPr bwMode="auto">
        <a:xfrm>
          <a:off x="4165169"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6406" name="Text Box 4">
          <a:extLst>
            <a:ext uri="{FF2B5EF4-FFF2-40B4-BE49-F238E27FC236}">
              <a16:creationId xmlns:a16="http://schemas.microsoft.com/office/drawing/2014/main" id="{680D9DE6-A76C-4334-968D-07DAE78C32DE}"/>
            </a:ext>
          </a:extLst>
        </xdr:cNvPr>
        <xdr:cNvSpPr txBox="1">
          <a:spLocks noChangeArrowheads="1"/>
        </xdr:cNvSpPr>
      </xdr:nvSpPr>
      <xdr:spPr bwMode="auto">
        <a:xfrm>
          <a:off x="1210805" y="11349279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6407" name="Text Box 6">
          <a:extLst>
            <a:ext uri="{FF2B5EF4-FFF2-40B4-BE49-F238E27FC236}">
              <a16:creationId xmlns:a16="http://schemas.microsoft.com/office/drawing/2014/main" id="{D0680A81-21BB-4A1B-A43A-53258B1312AB}"/>
            </a:ext>
          </a:extLst>
        </xdr:cNvPr>
        <xdr:cNvSpPr txBox="1">
          <a:spLocks noChangeArrowheads="1"/>
        </xdr:cNvSpPr>
      </xdr:nvSpPr>
      <xdr:spPr bwMode="auto">
        <a:xfrm>
          <a:off x="1210805" y="11349279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408" name="Text Box 6">
          <a:extLst>
            <a:ext uri="{FF2B5EF4-FFF2-40B4-BE49-F238E27FC236}">
              <a16:creationId xmlns:a16="http://schemas.microsoft.com/office/drawing/2014/main" id="{2D527393-9702-48B5-9B2D-76042EBA214B}"/>
            </a:ext>
          </a:extLst>
        </xdr:cNvPr>
        <xdr:cNvSpPr txBox="1">
          <a:spLocks noChangeArrowheads="1"/>
        </xdr:cNvSpPr>
      </xdr:nvSpPr>
      <xdr:spPr bwMode="auto">
        <a:xfrm>
          <a:off x="1210805"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6409" name="Text Box 4">
          <a:extLst>
            <a:ext uri="{FF2B5EF4-FFF2-40B4-BE49-F238E27FC236}">
              <a16:creationId xmlns:a16="http://schemas.microsoft.com/office/drawing/2014/main" id="{9332B147-8F96-4978-9363-B4B6F00955B1}"/>
            </a:ext>
          </a:extLst>
        </xdr:cNvPr>
        <xdr:cNvSpPr txBox="1">
          <a:spLocks noChangeArrowheads="1"/>
        </xdr:cNvSpPr>
      </xdr:nvSpPr>
      <xdr:spPr bwMode="auto">
        <a:xfrm>
          <a:off x="1210805" y="11349279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6410" name="Text Box 6">
          <a:extLst>
            <a:ext uri="{FF2B5EF4-FFF2-40B4-BE49-F238E27FC236}">
              <a16:creationId xmlns:a16="http://schemas.microsoft.com/office/drawing/2014/main" id="{BE3D6EBE-62F2-4F2B-9549-42D3E3893057}"/>
            </a:ext>
          </a:extLst>
        </xdr:cNvPr>
        <xdr:cNvSpPr txBox="1">
          <a:spLocks noChangeArrowheads="1"/>
        </xdr:cNvSpPr>
      </xdr:nvSpPr>
      <xdr:spPr bwMode="auto">
        <a:xfrm>
          <a:off x="1210805" y="11349279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411" name="Text Box 4">
          <a:extLst>
            <a:ext uri="{FF2B5EF4-FFF2-40B4-BE49-F238E27FC236}">
              <a16:creationId xmlns:a16="http://schemas.microsoft.com/office/drawing/2014/main" id="{CCE6F006-FEB1-4F81-B5B1-6C7648AA8AA1}"/>
            </a:ext>
          </a:extLst>
        </xdr:cNvPr>
        <xdr:cNvSpPr txBox="1">
          <a:spLocks noChangeArrowheads="1"/>
        </xdr:cNvSpPr>
      </xdr:nvSpPr>
      <xdr:spPr bwMode="auto">
        <a:xfrm>
          <a:off x="1210805"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412" name="Text Box 6">
          <a:extLst>
            <a:ext uri="{FF2B5EF4-FFF2-40B4-BE49-F238E27FC236}">
              <a16:creationId xmlns:a16="http://schemas.microsoft.com/office/drawing/2014/main" id="{9895E728-A6E6-4D09-9D92-7061C35338C6}"/>
            </a:ext>
          </a:extLst>
        </xdr:cNvPr>
        <xdr:cNvSpPr txBox="1">
          <a:spLocks noChangeArrowheads="1"/>
        </xdr:cNvSpPr>
      </xdr:nvSpPr>
      <xdr:spPr bwMode="auto">
        <a:xfrm>
          <a:off x="1210805"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340</xdr:row>
      <xdr:rowOff>190500</xdr:rowOff>
    </xdr:from>
    <xdr:ext cx="85725" cy="675153"/>
    <xdr:sp macro="" textlink="">
      <xdr:nvSpPr>
        <xdr:cNvPr id="6413" name="Text Box 6">
          <a:extLst>
            <a:ext uri="{FF2B5EF4-FFF2-40B4-BE49-F238E27FC236}">
              <a16:creationId xmlns:a16="http://schemas.microsoft.com/office/drawing/2014/main" id="{F7123830-04D5-42FF-B930-45ADD5DD0B3F}"/>
            </a:ext>
          </a:extLst>
        </xdr:cNvPr>
        <xdr:cNvSpPr txBox="1">
          <a:spLocks noChangeArrowheads="1"/>
        </xdr:cNvSpPr>
      </xdr:nvSpPr>
      <xdr:spPr bwMode="auto">
        <a:xfrm>
          <a:off x="3151645" y="1138850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414" name="Text Box 4">
          <a:extLst>
            <a:ext uri="{FF2B5EF4-FFF2-40B4-BE49-F238E27FC236}">
              <a16:creationId xmlns:a16="http://schemas.microsoft.com/office/drawing/2014/main" id="{C4FFD7B1-B9A3-4D6E-A150-5C33D47F6CEE}"/>
            </a:ext>
          </a:extLst>
        </xdr:cNvPr>
        <xdr:cNvSpPr txBox="1">
          <a:spLocks noChangeArrowheads="1"/>
        </xdr:cNvSpPr>
      </xdr:nvSpPr>
      <xdr:spPr bwMode="auto">
        <a:xfrm>
          <a:off x="1210805"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415" name="Text Box 6">
          <a:extLst>
            <a:ext uri="{FF2B5EF4-FFF2-40B4-BE49-F238E27FC236}">
              <a16:creationId xmlns:a16="http://schemas.microsoft.com/office/drawing/2014/main" id="{BDBF0195-AE7B-46E0-B5CC-41DC17635C97}"/>
            </a:ext>
          </a:extLst>
        </xdr:cNvPr>
        <xdr:cNvSpPr txBox="1">
          <a:spLocks noChangeArrowheads="1"/>
        </xdr:cNvSpPr>
      </xdr:nvSpPr>
      <xdr:spPr bwMode="auto">
        <a:xfrm>
          <a:off x="1210805"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6416" name="Text Box 4">
          <a:extLst>
            <a:ext uri="{FF2B5EF4-FFF2-40B4-BE49-F238E27FC236}">
              <a16:creationId xmlns:a16="http://schemas.microsoft.com/office/drawing/2014/main" id="{49A80978-4E73-45C0-AC79-DAD3C664771D}"/>
            </a:ext>
          </a:extLst>
        </xdr:cNvPr>
        <xdr:cNvSpPr txBox="1">
          <a:spLocks noChangeArrowheads="1"/>
        </xdr:cNvSpPr>
      </xdr:nvSpPr>
      <xdr:spPr bwMode="auto">
        <a:xfrm>
          <a:off x="0"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6417" name="Text Box 6">
          <a:extLst>
            <a:ext uri="{FF2B5EF4-FFF2-40B4-BE49-F238E27FC236}">
              <a16:creationId xmlns:a16="http://schemas.microsoft.com/office/drawing/2014/main" id="{DF975C43-1143-4335-AB17-671BD541ECE1}"/>
            </a:ext>
          </a:extLst>
        </xdr:cNvPr>
        <xdr:cNvSpPr txBox="1">
          <a:spLocks noChangeArrowheads="1"/>
        </xdr:cNvSpPr>
      </xdr:nvSpPr>
      <xdr:spPr bwMode="auto">
        <a:xfrm>
          <a:off x="0" y="11349279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418" name="Text Box 4">
          <a:extLst>
            <a:ext uri="{FF2B5EF4-FFF2-40B4-BE49-F238E27FC236}">
              <a16:creationId xmlns:a16="http://schemas.microsoft.com/office/drawing/2014/main" id="{7017393B-153C-4197-98D1-17FD85722E3E}"/>
            </a:ext>
          </a:extLst>
        </xdr:cNvPr>
        <xdr:cNvSpPr txBox="1">
          <a:spLocks noChangeArrowheads="1"/>
        </xdr:cNvSpPr>
      </xdr:nvSpPr>
      <xdr:spPr bwMode="auto">
        <a:xfrm>
          <a:off x="314325" y="11167013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419" name="Text Box 4">
          <a:extLst>
            <a:ext uri="{FF2B5EF4-FFF2-40B4-BE49-F238E27FC236}">
              <a16:creationId xmlns:a16="http://schemas.microsoft.com/office/drawing/2014/main" id="{C3228120-78B1-42AE-ABFF-4DFF92B9301C}"/>
            </a:ext>
          </a:extLst>
        </xdr:cNvPr>
        <xdr:cNvSpPr txBox="1">
          <a:spLocks noChangeArrowheads="1"/>
        </xdr:cNvSpPr>
      </xdr:nvSpPr>
      <xdr:spPr bwMode="auto">
        <a:xfrm>
          <a:off x="4165169" y="11349279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420" name="Text Box 6">
          <a:extLst>
            <a:ext uri="{FF2B5EF4-FFF2-40B4-BE49-F238E27FC236}">
              <a16:creationId xmlns:a16="http://schemas.microsoft.com/office/drawing/2014/main" id="{ACDBC0EE-6E4D-455E-B4E0-CBD8530D04D3}"/>
            </a:ext>
          </a:extLst>
        </xdr:cNvPr>
        <xdr:cNvSpPr txBox="1">
          <a:spLocks noChangeArrowheads="1"/>
        </xdr:cNvSpPr>
      </xdr:nvSpPr>
      <xdr:spPr bwMode="auto">
        <a:xfrm>
          <a:off x="4165169" y="11349279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21" name="Text Box 6">
          <a:extLst>
            <a:ext uri="{FF2B5EF4-FFF2-40B4-BE49-F238E27FC236}">
              <a16:creationId xmlns:a16="http://schemas.microsoft.com/office/drawing/2014/main" id="{A794354F-FC71-46F8-8126-DBE2056F173B}"/>
            </a:ext>
          </a:extLst>
        </xdr:cNvPr>
        <xdr:cNvSpPr txBox="1">
          <a:spLocks noChangeArrowheads="1"/>
        </xdr:cNvSpPr>
      </xdr:nvSpPr>
      <xdr:spPr bwMode="auto">
        <a:xfrm>
          <a:off x="121080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6422" name="Text Box 4">
          <a:extLst>
            <a:ext uri="{FF2B5EF4-FFF2-40B4-BE49-F238E27FC236}">
              <a16:creationId xmlns:a16="http://schemas.microsoft.com/office/drawing/2014/main" id="{EC6118E0-BAC0-4180-AB7B-76FB8562CC6C}"/>
            </a:ext>
          </a:extLst>
        </xdr:cNvPr>
        <xdr:cNvSpPr txBox="1">
          <a:spLocks noChangeArrowheads="1"/>
        </xdr:cNvSpPr>
      </xdr:nvSpPr>
      <xdr:spPr bwMode="auto">
        <a:xfrm>
          <a:off x="1210805" y="11490540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6423" name="Text Box 6">
          <a:extLst>
            <a:ext uri="{FF2B5EF4-FFF2-40B4-BE49-F238E27FC236}">
              <a16:creationId xmlns:a16="http://schemas.microsoft.com/office/drawing/2014/main" id="{CE196FA2-B75E-49E2-A702-28F5FD44AAC0}"/>
            </a:ext>
          </a:extLst>
        </xdr:cNvPr>
        <xdr:cNvSpPr txBox="1">
          <a:spLocks noChangeArrowheads="1"/>
        </xdr:cNvSpPr>
      </xdr:nvSpPr>
      <xdr:spPr bwMode="auto">
        <a:xfrm>
          <a:off x="1210805" y="11490540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24" name="Text Box 4">
          <a:extLst>
            <a:ext uri="{FF2B5EF4-FFF2-40B4-BE49-F238E27FC236}">
              <a16:creationId xmlns:a16="http://schemas.microsoft.com/office/drawing/2014/main" id="{FB2877BD-C1E7-4DCD-95FD-21333E8F91DF}"/>
            </a:ext>
          </a:extLst>
        </xdr:cNvPr>
        <xdr:cNvSpPr txBox="1">
          <a:spLocks noChangeArrowheads="1"/>
        </xdr:cNvSpPr>
      </xdr:nvSpPr>
      <xdr:spPr bwMode="auto">
        <a:xfrm>
          <a:off x="121080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25" name="Text Box 6">
          <a:extLst>
            <a:ext uri="{FF2B5EF4-FFF2-40B4-BE49-F238E27FC236}">
              <a16:creationId xmlns:a16="http://schemas.microsoft.com/office/drawing/2014/main" id="{CAA3B67B-6285-4DDB-9E40-FBA1C390C8F1}"/>
            </a:ext>
          </a:extLst>
        </xdr:cNvPr>
        <xdr:cNvSpPr txBox="1">
          <a:spLocks noChangeArrowheads="1"/>
        </xdr:cNvSpPr>
      </xdr:nvSpPr>
      <xdr:spPr bwMode="auto">
        <a:xfrm>
          <a:off x="121080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6426" name="Text Box 4">
          <a:extLst>
            <a:ext uri="{FF2B5EF4-FFF2-40B4-BE49-F238E27FC236}">
              <a16:creationId xmlns:a16="http://schemas.microsoft.com/office/drawing/2014/main" id="{620B6573-98C6-4EF9-9DAF-807BFB953BB5}"/>
            </a:ext>
          </a:extLst>
        </xdr:cNvPr>
        <xdr:cNvSpPr txBox="1">
          <a:spLocks noChangeArrowheads="1"/>
        </xdr:cNvSpPr>
      </xdr:nvSpPr>
      <xdr:spPr bwMode="auto">
        <a:xfrm>
          <a:off x="259919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6427" name="Text Box 6">
          <a:extLst>
            <a:ext uri="{FF2B5EF4-FFF2-40B4-BE49-F238E27FC236}">
              <a16:creationId xmlns:a16="http://schemas.microsoft.com/office/drawing/2014/main" id="{04D527AA-1E6D-403C-9BFF-066EED2D29A9}"/>
            </a:ext>
          </a:extLst>
        </xdr:cNvPr>
        <xdr:cNvSpPr txBox="1">
          <a:spLocks noChangeArrowheads="1"/>
        </xdr:cNvSpPr>
      </xdr:nvSpPr>
      <xdr:spPr bwMode="auto">
        <a:xfrm>
          <a:off x="259919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28" name="Text Box 4">
          <a:extLst>
            <a:ext uri="{FF2B5EF4-FFF2-40B4-BE49-F238E27FC236}">
              <a16:creationId xmlns:a16="http://schemas.microsoft.com/office/drawing/2014/main" id="{D4B56574-7E33-4623-B189-C01A065E2F3A}"/>
            </a:ext>
          </a:extLst>
        </xdr:cNvPr>
        <xdr:cNvSpPr txBox="1">
          <a:spLocks noChangeArrowheads="1"/>
        </xdr:cNvSpPr>
      </xdr:nvSpPr>
      <xdr:spPr bwMode="auto">
        <a:xfrm>
          <a:off x="121080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29" name="Text Box 6">
          <a:extLst>
            <a:ext uri="{FF2B5EF4-FFF2-40B4-BE49-F238E27FC236}">
              <a16:creationId xmlns:a16="http://schemas.microsoft.com/office/drawing/2014/main" id="{3DFEA301-6C1A-434E-A710-522B30CEE459}"/>
            </a:ext>
          </a:extLst>
        </xdr:cNvPr>
        <xdr:cNvSpPr txBox="1">
          <a:spLocks noChangeArrowheads="1"/>
        </xdr:cNvSpPr>
      </xdr:nvSpPr>
      <xdr:spPr bwMode="auto">
        <a:xfrm>
          <a:off x="1210805"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6430" name="Text Box 4">
          <a:extLst>
            <a:ext uri="{FF2B5EF4-FFF2-40B4-BE49-F238E27FC236}">
              <a16:creationId xmlns:a16="http://schemas.microsoft.com/office/drawing/2014/main" id="{6345F3FD-2A6C-41EF-8198-F6DE08043ED9}"/>
            </a:ext>
          </a:extLst>
        </xdr:cNvPr>
        <xdr:cNvSpPr txBox="1">
          <a:spLocks noChangeArrowheads="1"/>
        </xdr:cNvSpPr>
      </xdr:nvSpPr>
      <xdr:spPr bwMode="auto">
        <a:xfrm>
          <a:off x="0"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6431" name="Text Box 6">
          <a:extLst>
            <a:ext uri="{FF2B5EF4-FFF2-40B4-BE49-F238E27FC236}">
              <a16:creationId xmlns:a16="http://schemas.microsoft.com/office/drawing/2014/main" id="{3A45C30E-0F06-4EC7-8B0F-A775F0689BB5}"/>
            </a:ext>
          </a:extLst>
        </xdr:cNvPr>
        <xdr:cNvSpPr txBox="1">
          <a:spLocks noChangeArrowheads="1"/>
        </xdr:cNvSpPr>
      </xdr:nvSpPr>
      <xdr:spPr bwMode="auto">
        <a:xfrm>
          <a:off x="0" y="11490540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32" name="Text Box 4">
          <a:extLst>
            <a:ext uri="{FF2B5EF4-FFF2-40B4-BE49-F238E27FC236}">
              <a16:creationId xmlns:a16="http://schemas.microsoft.com/office/drawing/2014/main" id="{4A0C5615-3C03-48C6-83A9-5DB9899AA0BE}"/>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33" name="Text Box 6">
          <a:extLst>
            <a:ext uri="{FF2B5EF4-FFF2-40B4-BE49-F238E27FC236}">
              <a16:creationId xmlns:a16="http://schemas.microsoft.com/office/drawing/2014/main" id="{0FD59549-5922-41AA-9B6E-4B994DBC5AF1}"/>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434" name="Text Box 4">
          <a:extLst>
            <a:ext uri="{FF2B5EF4-FFF2-40B4-BE49-F238E27FC236}">
              <a16:creationId xmlns:a16="http://schemas.microsoft.com/office/drawing/2014/main" id="{33BF9EFD-076A-49C5-8B0B-F5F84464CC35}"/>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435" name="Text Box 6">
          <a:extLst>
            <a:ext uri="{FF2B5EF4-FFF2-40B4-BE49-F238E27FC236}">
              <a16:creationId xmlns:a16="http://schemas.microsoft.com/office/drawing/2014/main" id="{38D9B602-AFA6-4BC2-92CE-DEE9F55BD968}"/>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436" name="Text Box 4">
          <a:extLst>
            <a:ext uri="{FF2B5EF4-FFF2-40B4-BE49-F238E27FC236}">
              <a16:creationId xmlns:a16="http://schemas.microsoft.com/office/drawing/2014/main" id="{442E2F73-39CB-431A-BB2F-8277E62CE35D}"/>
            </a:ext>
          </a:extLst>
        </xdr:cNvPr>
        <xdr:cNvSpPr txBox="1">
          <a:spLocks noChangeArrowheads="1"/>
        </xdr:cNvSpPr>
      </xdr:nvSpPr>
      <xdr:spPr bwMode="auto">
        <a:xfrm>
          <a:off x="1210805" y="11490540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437" name="Text Box 6">
          <a:extLst>
            <a:ext uri="{FF2B5EF4-FFF2-40B4-BE49-F238E27FC236}">
              <a16:creationId xmlns:a16="http://schemas.microsoft.com/office/drawing/2014/main" id="{19038A8D-88CE-4A34-B113-239765370859}"/>
            </a:ext>
          </a:extLst>
        </xdr:cNvPr>
        <xdr:cNvSpPr txBox="1">
          <a:spLocks noChangeArrowheads="1"/>
        </xdr:cNvSpPr>
      </xdr:nvSpPr>
      <xdr:spPr bwMode="auto">
        <a:xfrm>
          <a:off x="1210805" y="11490540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38" name="Text Box 6">
          <a:extLst>
            <a:ext uri="{FF2B5EF4-FFF2-40B4-BE49-F238E27FC236}">
              <a16:creationId xmlns:a16="http://schemas.microsoft.com/office/drawing/2014/main" id="{972CDEC3-47B4-45AC-B166-C4D17DD827C8}"/>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439" name="Text Box 4">
          <a:extLst>
            <a:ext uri="{FF2B5EF4-FFF2-40B4-BE49-F238E27FC236}">
              <a16:creationId xmlns:a16="http://schemas.microsoft.com/office/drawing/2014/main" id="{99F120FE-FCB4-466F-8804-49F221D9A76B}"/>
            </a:ext>
          </a:extLst>
        </xdr:cNvPr>
        <xdr:cNvSpPr txBox="1">
          <a:spLocks noChangeArrowheads="1"/>
        </xdr:cNvSpPr>
      </xdr:nvSpPr>
      <xdr:spPr bwMode="auto">
        <a:xfrm>
          <a:off x="1210805" y="11490540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440" name="Text Box 6">
          <a:extLst>
            <a:ext uri="{FF2B5EF4-FFF2-40B4-BE49-F238E27FC236}">
              <a16:creationId xmlns:a16="http://schemas.microsoft.com/office/drawing/2014/main" id="{582E085B-1667-4B80-9470-DDD5126B8F89}"/>
            </a:ext>
          </a:extLst>
        </xdr:cNvPr>
        <xdr:cNvSpPr txBox="1">
          <a:spLocks noChangeArrowheads="1"/>
        </xdr:cNvSpPr>
      </xdr:nvSpPr>
      <xdr:spPr bwMode="auto">
        <a:xfrm>
          <a:off x="1210805" y="11490540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41" name="Text Box 4">
          <a:extLst>
            <a:ext uri="{FF2B5EF4-FFF2-40B4-BE49-F238E27FC236}">
              <a16:creationId xmlns:a16="http://schemas.microsoft.com/office/drawing/2014/main" id="{8BA2D736-1196-463E-8475-ABE1F32C164F}"/>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42" name="Text Box 6">
          <a:extLst>
            <a:ext uri="{FF2B5EF4-FFF2-40B4-BE49-F238E27FC236}">
              <a16:creationId xmlns:a16="http://schemas.microsoft.com/office/drawing/2014/main" id="{F309585A-1737-48FB-81BB-EFFED3CD4F5E}"/>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443" name="Text Box 4">
          <a:extLst>
            <a:ext uri="{FF2B5EF4-FFF2-40B4-BE49-F238E27FC236}">
              <a16:creationId xmlns:a16="http://schemas.microsoft.com/office/drawing/2014/main" id="{3AFCCA57-B7F8-4B1D-823E-9DEED2A76848}"/>
            </a:ext>
          </a:extLst>
        </xdr:cNvPr>
        <xdr:cNvSpPr txBox="1">
          <a:spLocks noChangeArrowheads="1"/>
        </xdr:cNvSpPr>
      </xdr:nvSpPr>
      <xdr:spPr bwMode="auto">
        <a:xfrm>
          <a:off x="259919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444" name="Text Box 6">
          <a:extLst>
            <a:ext uri="{FF2B5EF4-FFF2-40B4-BE49-F238E27FC236}">
              <a16:creationId xmlns:a16="http://schemas.microsoft.com/office/drawing/2014/main" id="{D0F591E8-1FB3-4EE2-8F2D-623397B977C3}"/>
            </a:ext>
          </a:extLst>
        </xdr:cNvPr>
        <xdr:cNvSpPr txBox="1">
          <a:spLocks noChangeArrowheads="1"/>
        </xdr:cNvSpPr>
      </xdr:nvSpPr>
      <xdr:spPr bwMode="auto">
        <a:xfrm>
          <a:off x="259919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45" name="Text Box 4">
          <a:extLst>
            <a:ext uri="{FF2B5EF4-FFF2-40B4-BE49-F238E27FC236}">
              <a16:creationId xmlns:a16="http://schemas.microsoft.com/office/drawing/2014/main" id="{995991D6-89ED-4D2E-A468-ED10571CA4B5}"/>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46" name="Text Box 6">
          <a:extLst>
            <a:ext uri="{FF2B5EF4-FFF2-40B4-BE49-F238E27FC236}">
              <a16:creationId xmlns:a16="http://schemas.microsoft.com/office/drawing/2014/main" id="{21FD66B3-4A8F-4403-B26F-4E81025BA662}"/>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447" name="Text Box 4">
          <a:extLst>
            <a:ext uri="{FF2B5EF4-FFF2-40B4-BE49-F238E27FC236}">
              <a16:creationId xmlns:a16="http://schemas.microsoft.com/office/drawing/2014/main" id="{4B2688A1-94A5-4089-8A16-7BF738F82023}"/>
            </a:ext>
          </a:extLst>
        </xdr:cNvPr>
        <xdr:cNvSpPr txBox="1">
          <a:spLocks noChangeArrowheads="1"/>
        </xdr:cNvSpPr>
      </xdr:nvSpPr>
      <xdr:spPr bwMode="auto">
        <a:xfrm>
          <a:off x="0"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448" name="Text Box 6">
          <a:extLst>
            <a:ext uri="{FF2B5EF4-FFF2-40B4-BE49-F238E27FC236}">
              <a16:creationId xmlns:a16="http://schemas.microsoft.com/office/drawing/2014/main" id="{3E49F3A0-B6F5-4AF9-BF44-8C299A370B8F}"/>
            </a:ext>
          </a:extLst>
        </xdr:cNvPr>
        <xdr:cNvSpPr txBox="1">
          <a:spLocks noChangeArrowheads="1"/>
        </xdr:cNvSpPr>
      </xdr:nvSpPr>
      <xdr:spPr bwMode="auto">
        <a:xfrm>
          <a:off x="0"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49" name="Text Box 4">
          <a:extLst>
            <a:ext uri="{FF2B5EF4-FFF2-40B4-BE49-F238E27FC236}">
              <a16:creationId xmlns:a16="http://schemas.microsoft.com/office/drawing/2014/main" id="{F7C892A6-0B77-4FB7-B458-F4B58398A700}"/>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50" name="Text Box 6">
          <a:extLst>
            <a:ext uri="{FF2B5EF4-FFF2-40B4-BE49-F238E27FC236}">
              <a16:creationId xmlns:a16="http://schemas.microsoft.com/office/drawing/2014/main" id="{B0F9DB92-78DE-4E74-BE14-3A8D1DAFCA61}"/>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6451" name="Text Box 4">
          <a:extLst>
            <a:ext uri="{FF2B5EF4-FFF2-40B4-BE49-F238E27FC236}">
              <a16:creationId xmlns:a16="http://schemas.microsoft.com/office/drawing/2014/main" id="{B0856F0F-CCF8-4AE8-BC9B-67EA1C187964}"/>
            </a:ext>
          </a:extLst>
        </xdr:cNvPr>
        <xdr:cNvSpPr txBox="1">
          <a:spLocks noChangeArrowheads="1"/>
        </xdr:cNvSpPr>
      </xdr:nvSpPr>
      <xdr:spPr bwMode="auto">
        <a:xfrm>
          <a:off x="314325" y="12273737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6452" name="Text Box 4">
          <a:extLst>
            <a:ext uri="{FF2B5EF4-FFF2-40B4-BE49-F238E27FC236}">
              <a16:creationId xmlns:a16="http://schemas.microsoft.com/office/drawing/2014/main" id="{FC90FE18-C50E-407C-A865-AC042BDA7D18}"/>
            </a:ext>
          </a:extLst>
        </xdr:cNvPr>
        <xdr:cNvSpPr txBox="1">
          <a:spLocks noChangeArrowheads="1"/>
        </xdr:cNvSpPr>
      </xdr:nvSpPr>
      <xdr:spPr bwMode="auto">
        <a:xfrm>
          <a:off x="314325" y="12273737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353</xdr:row>
      <xdr:rowOff>428625</xdr:rowOff>
    </xdr:from>
    <xdr:ext cx="85725" cy="150329"/>
    <xdr:sp macro="" textlink="">
      <xdr:nvSpPr>
        <xdr:cNvPr id="6453" name="Text Box 4">
          <a:extLst>
            <a:ext uri="{FF2B5EF4-FFF2-40B4-BE49-F238E27FC236}">
              <a16:creationId xmlns:a16="http://schemas.microsoft.com/office/drawing/2014/main" id="{3376B1C5-BB0C-40E7-A683-33A06BB72248}"/>
            </a:ext>
          </a:extLst>
        </xdr:cNvPr>
        <xdr:cNvSpPr txBox="1">
          <a:spLocks noChangeArrowheads="1"/>
        </xdr:cNvSpPr>
      </xdr:nvSpPr>
      <xdr:spPr bwMode="auto">
        <a:xfrm>
          <a:off x="314325" y="11737625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454" name="Text Box 4">
          <a:extLst>
            <a:ext uri="{FF2B5EF4-FFF2-40B4-BE49-F238E27FC236}">
              <a16:creationId xmlns:a16="http://schemas.microsoft.com/office/drawing/2014/main" id="{3D9FBC86-D4AA-444A-844B-48F58766DB6D}"/>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455" name="Text Box 6">
          <a:extLst>
            <a:ext uri="{FF2B5EF4-FFF2-40B4-BE49-F238E27FC236}">
              <a16:creationId xmlns:a16="http://schemas.microsoft.com/office/drawing/2014/main" id="{EFF547D3-F54F-420A-8D6E-E6B3DAC75CAA}"/>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56" name="Text Box 4">
          <a:extLst>
            <a:ext uri="{FF2B5EF4-FFF2-40B4-BE49-F238E27FC236}">
              <a16:creationId xmlns:a16="http://schemas.microsoft.com/office/drawing/2014/main" id="{D15DE1C9-382D-45B1-AFA6-2102AE045061}"/>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57" name="Text Box 6">
          <a:extLst>
            <a:ext uri="{FF2B5EF4-FFF2-40B4-BE49-F238E27FC236}">
              <a16:creationId xmlns:a16="http://schemas.microsoft.com/office/drawing/2014/main" id="{5619B731-39B0-41AA-80F1-A94D8BAB456F}"/>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58" name="Text Box 4">
          <a:extLst>
            <a:ext uri="{FF2B5EF4-FFF2-40B4-BE49-F238E27FC236}">
              <a16:creationId xmlns:a16="http://schemas.microsoft.com/office/drawing/2014/main" id="{4C195C92-15EA-4C64-B172-051394070AAB}"/>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59" name="Text Box 6">
          <a:extLst>
            <a:ext uri="{FF2B5EF4-FFF2-40B4-BE49-F238E27FC236}">
              <a16:creationId xmlns:a16="http://schemas.microsoft.com/office/drawing/2014/main" id="{633B1F0A-5BE4-4CB8-B4D1-7953D476084E}"/>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60" name="Text Box 4">
          <a:extLst>
            <a:ext uri="{FF2B5EF4-FFF2-40B4-BE49-F238E27FC236}">
              <a16:creationId xmlns:a16="http://schemas.microsoft.com/office/drawing/2014/main" id="{C9519E9C-DAB9-4E21-9C5C-7D61B2E97E77}"/>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61" name="Text Box 6">
          <a:extLst>
            <a:ext uri="{FF2B5EF4-FFF2-40B4-BE49-F238E27FC236}">
              <a16:creationId xmlns:a16="http://schemas.microsoft.com/office/drawing/2014/main" id="{17C87F38-D45D-47B1-B35A-4B94F902569F}"/>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6462" name="Text Box 4">
          <a:extLst>
            <a:ext uri="{FF2B5EF4-FFF2-40B4-BE49-F238E27FC236}">
              <a16:creationId xmlns:a16="http://schemas.microsoft.com/office/drawing/2014/main" id="{8E80182F-5A8A-413E-B6AF-3E8A52BDDA77}"/>
            </a:ext>
          </a:extLst>
        </xdr:cNvPr>
        <xdr:cNvSpPr txBox="1">
          <a:spLocks noChangeArrowheads="1"/>
        </xdr:cNvSpPr>
      </xdr:nvSpPr>
      <xdr:spPr bwMode="auto">
        <a:xfrm>
          <a:off x="259919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6463" name="Text Box 6">
          <a:extLst>
            <a:ext uri="{FF2B5EF4-FFF2-40B4-BE49-F238E27FC236}">
              <a16:creationId xmlns:a16="http://schemas.microsoft.com/office/drawing/2014/main" id="{332FC534-01E2-43C7-A671-2C0D202D1EA7}"/>
            </a:ext>
          </a:extLst>
        </xdr:cNvPr>
        <xdr:cNvSpPr txBox="1">
          <a:spLocks noChangeArrowheads="1"/>
        </xdr:cNvSpPr>
      </xdr:nvSpPr>
      <xdr:spPr bwMode="auto">
        <a:xfrm>
          <a:off x="259919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64" name="Text Box 4">
          <a:extLst>
            <a:ext uri="{FF2B5EF4-FFF2-40B4-BE49-F238E27FC236}">
              <a16:creationId xmlns:a16="http://schemas.microsoft.com/office/drawing/2014/main" id="{03BC67EE-44EA-423E-B924-6115F774772D}"/>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465" name="Text Box 6">
          <a:extLst>
            <a:ext uri="{FF2B5EF4-FFF2-40B4-BE49-F238E27FC236}">
              <a16:creationId xmlns:a16="http://schemas.microsoft.com/office/drawing/2014/main" id="{8A8ADF95-BCD5-4A93-8976-CB5306ACE6A2}"/>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6466" name="Text Box 4">
          <a:extLst>
            <a:ext uri="{FF2B5EF4-FFF2-40B4-BE49-F238E27FC236}">
              <a16:creationId xmlns:a16="http://schemas.microsoft.com/office/drawing/2014/main" id="{5B0AEC73-BE34-4B23-985C-3D4C12CEC061}"/>
            </a:ext>
          </a:extLst>
        </xdr:cNvPr>
        <xdr:cNvSpPr txBox="1">
          <a:spLocks noChangeArrowheads="1"/>
        </xdr:cNvSpPr>
      </xdr:nvSpPr>
      <xdr:spPr bwMode="auto">
        <a:xfrm>
          <a:off x="0"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6467" name="Text Box 6">
          <a:extLst>
            <a:ext uri="{FF2B5EF4-FFF2-40B4-BE49-F238E27FC236}">
              <a16:creationId xmlns:a16="http://schemas.microsoft.com/office/drawing/2014/main" id="{6EF36947-C654-43A3-811E-F33AC727BC29}"/>
            </a:ext>
          </a:extLst>
        </xdr:cNvPr>
        <xdr:cNvSpPr txBox="1">
          <a:spLocks noChangeArrowheads="1"/>
        </xdr:cNvSpPr>
      </xdr:nvSpPr>
      <xdr:spPr bwMode="auto">
        <a:xfrm>
          <a:off x="0"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6468" name="Text Box 6">
          <a:extLst>
            <a:ext uri="{FF2B5EF4-FFF2-40B4-BE49-F238E27FC236}">
              <a16:creationId xmlns:a16="http://schemas.microsoft.com/office/drawing/2014/main" id="{DC7FC794-DA86-4857-95D4-AE66860C1C76}"/>
            </a:ext>
          </a:extLst>
        </xdr:cNvPr>
        <xdr:cNvSpPr txBox="1">
          <a:spLocks noChangeArrowheads="1"/>
        </xdr:cNvSpPr>
      </xdr:nvSpPr>
      <xdr:spPr bwMode="auto">
        <a:xfrm>
          <a:off x="4165169"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6469" name="Text Box 4">
          <a:extLst>
            <a:ext uri="{FF2B5EF4-FFF2-40B4-BE49-F238E27FC236}">
              <a16:creationId xmlns:a16="http://schemas.microsoft.com/office/drawing/2014/main" id="{86D1A2AC-C069-4914-9BFA-041491C8A421}"/>
            </a:ext>
          </a:extLst>
        </xdr:cNvPr>
        <xdr:cNvSpPr txBox="1">
          <a:spLocks noChangeArrowheads="1"/>
        </xdr:cNvSpPr>
      </xdr:nvSpPr>
      <xdr:spPr bwMode="auto">
        <a:xfrm>
          <a:off x="1210805" y="12006343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6470" name="Text Box 6">
          <a:extLst>
            <a:ext uri="{FF2B5EF4-FFF2-40B4-BE49-F238E27FC236}">
              <a16:creationId xmlns:a16="http://schemas.microsoft.com/office/drawing/2014/main" id="{00349283-D51C-4EF8-A6CD-D4CDA794A50F}"/>
            </a:ext>
          </a:extLst>
        </xdr:cNvPr>
        <xdr:cNvSpPr txBox="1">
          <a:spLocks noChangeArrowheads="1"/>
        </xdr:cNvSpPr>
      </xdr:nvSpPr>
      <xdr:spPr bwMode="auto">
        <a:xfrm>
          <a:off x="1210805" y="12006343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6471" name="Text Box 6">
          <a:extLst>
            <a:ext uri="{FF2B5EF4-FFF2-40B4-BE49-F238E27FC236}">
              <a16:creationId xmlns:a16="http://schemas.microsoft.com/office/drawing/2014/main" id="{86FEC861-8E5B-43AC-ACE0-512C011A173C}"/>
            </a:ext>
          </a:extLst>
        </xdr:cNvPr>
        <xdr:cNvSpPr txBox="1">
          <a:spLocks noChangeArrowheads="1"/>
        </xdr:cNvSpPr>
      </xdr:nvSpPr>
      <xdr:spPr bwMode="auto">
        <a:xfrm>
          <a:off x="121080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6472" name="Text Box 4">
          <a:extLst>
            <a:ext uri="{FF2B5EF4-FFF2-40B4-BE49-F238E27FC236}">
              <a16:creationId xmlns:a16="http://schemas.microsoft.com/office/drawing/2014/main" id="{56FBDF49-57FA-4095-B4AE-ED73451E5D52}"/>
            </a:ext>
          </a:extLst>
        </xdr:cNvPr>
        <xdr:cNvSpPr txBox="1">
          <a:spLocks noChangeArrowheads="1"/>
        </xdr:cNvSpPr>
      </xdr:nvSpPr>
      <xdr:spPr bwMode="auto">
        <a:xfrm>
          <a:off x="1210805" y="12006343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6473" name="Text Box 6">
          <a:extLst>
            <a:ext uri="{FF2B5EF4-FFF2-40B4-BE49-F238E27FC236}">
              <a16:creationId xmlns:a16="http://schemas.microsoft.com/office/drawing/2014/main" id="{C0ECF775-59B5-4E16-B639-434FE19E2E57}"/>
            </a:ext>
          </a:extLst>
        </xdr:cNvPr>
        <xdr:cNvSpPr txBox="1">
          <a:spLocks noChangeArrowheads="1"/>
        </xdr:cNvSpPr>
      </xdr:nvSpPr>
      <xdr:spPr bwMode="auto">
        <a:xfrm>
          <a:off x="1210805" y="12006343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6474" name="Text Box 4">
          <a:extLst>
            <a:ext uri="{FF2B5EF4-FFF2-40B4-BE49-F238E27FC236}">
              <a16:creationId xmlns:a16="http://schemas.microsoft.com/office/drawing/2014/main" id="{21022B5D-C8A1-4E32-91A9-684BD61B0484}"/>
            </a:ext>
          </a:extLst>
        </xdr:cNvPr>
        <xdr:cNvSpPr txBox="1">
          <a:spLocks noChangeArrowheads="1"/>
        </xdr:cNvSpPr>
      </xdr:nvSpPr>
      <xdr:spPr bwMode="auto">
        <a:xfrm>
          <a:off x="121080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6475" name="Text Box 6">
          <a:extLst>
            <a:ext uri="{FF2B5EF4-FFF2-40B4-BE49-F238E27FC236}">
              <a16:creationId xmlns:a16="http://schemas.microsoft.com/office/drawing/2014/main" id="{5FC1EED4-E321-40DB-9ABD-104CE34F9A0B}"/>
            </a:ext>
          </a:extLst>
        </xdr:cNvPr>
        <xdr:cNvSpPr txBox="1">
          <a:spLocks noChangeArrowheads="1"/>
        </xdr:cNvSpPr>
      </xdr:nvSpPr>
      <xdr:spPr bwMode="auto">
        <a:xfrm>
          <a:off x="121080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6476" name="Text Box 4">
          <a:extLst>
            <a:ext uri="{FF2B5EF4-FFF2-40B4-BE49-F238E27FC236}">
              <a16:creationId xmlns:a16="http://schemas.microsoft.com/office/drawing/2014/main" id="{AB504BD4-72E0-4A87-8821-8025971F8146}"/>
            </a:ext>
          </a:extLst>
        </xdr:cNvPr>
        <xdr:cNvSpPr txBox="1">
          <a:spLocks noChangeArrowheads="1"/>
        </xdr:cNvSpPr>
      </xdr:nvSpPr>
      <xdr:spPr bwMode="auto">
        <a:xfrm>
          <a:off x="259919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6477" name="Text Box 6">
          <a:extLst>
            <a:ext uri="{FF2B5EF4-FFF2-40B4-BE49-F238E27FC236}">
              <a16:creationId xmlns:a16="http://schemas.microsoft.com/office/drawing/2014/main" id="{6BE3CF20-D9FC-4E17-AE71-CD4C5A279C7D}"/>
            </a:ext>
          </a:extLst>
        </xdr:cNvPr>
        <xdr:cNvSpPr txBox="1">
          <a:spLocks noChangeArrowheads="1"/>
        </xdr:cNvSpPr>
      </xdr:nvSpPr>
      <xdr:spPr bwMode="auto">
        <a:xfrm>
          <a:off x="259919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6478" name="Text Box 4">
          <a:extLst>
            <a:ext uri="{FF2B5EF4-FFF2-40B4-BE49-F238E27FC236}">
              <a16:creationId xmlns:a16="http://schemas.microsoft.com/office/drawing/2014/main" id="{D5F705FB-9ED5-46CC-B157-0113B83338E5}"/>
            </a:ext>
          </a:extLst>
        </xdr:cNvPr>
        <xdr:cNvSpPr txBox="1">
          <a:spLocks noChangeArrowheads="1"/>
        </xdr:cNvSpPr>
      </xdr:nvSpPr>
      <xdr:spPr bwMode="auto">
        <a:xfrm>
          <a:off x="121080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6479" name="Text Box 6">
          <a:extLst>
            <a:ext uri="{FF2B5EF4-FFF2-40B4-BE49-F238E27FC236}">
              <a16:creationId xmlns:a16="http://schemas.microsoft.com/office/drawing/2014/main" id="{7CC4B249-B351-49B4-ABFE-4154835C22B1}"/>
            </a:ext>
          </a:extLst>
        </xdr:cNvPr>
        <xdr:cNvSpPr txBox="1">
          <a:spLocks noChangeArrowheads="1"/>
        </xdr:cNvSpPr>
      </xdr:nvSpPr>
      <xdr:spPr bwMode="auto">
        <a:xfrm>
          <a:off x="1210805"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6480" name="Text Box 4">
          <a:extLst>
            <a:ext uri="{FF2B5EF4-FFF2-40B4-BE49-F238E27FC236}">
              <a16:creationId xmlns:a16="http://schemas.microsoft.com/office/drawing/2014/main" id="{4BDAE019-070F-4498-AB0C-44EB5881076A}"/>
            </a:ext>
          </a:extLst>
        </xdr:cNvPr>
        <xdr:cNvSpPr txBox="1">
          <a:spLocks noChangeArrowheads="1"/>
        </xdr:cNvSpPr>
      </xdr:nvSpPr>
      <xdr:spPr bwMode="auto">
        <a:xfrm>
          <a:off x="0"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6481" name="Text Box 6">
          <a:extLst>
            <a:ext uri="{FF2B5EF4-FFF2-40B4-BE49-F238E27FC236}">
              <a16:creationId xmlns:a16="http://schemas.microsoft.com/office/drawing/2014/main" id="{1F9C9E66-A193-40DD-A6CC-E4D03F652289}"/>
            </a:ext>
          </a:extLst>
        </xdr:cNvPr>
        <xdr:cNvSpPr txBox="1">
          <a:spLocks noChangeArrowheads="1"/>
        </xdr:cNvSpPr>
      </xdr:nvSpPr>
      <xdr:spPr bwMode="auto">
        <a:xfrm>
          <a:off x="0" y="12006343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6482" name="Text Box 4">
          <a:extLst>
            <a:ext uri="{FF2B5EF4-FFF2-40B4-BE49-F238E27FC236}">
              <a16:creationId xmlns:a16="http://schemas.microsoft.com/office/drawing/2014/main" id="{87E572AA-1CB0-4A83-8860-86F5600EB8F6}"/>
            </a:ext>
          </a:extLst>
        </xdr:cNvPr>
        <xdr:cNvSpPr txBox="1">
          <a:spLocks noChangeArrowheads="1"/>
        </xdr:cNvSpPr>
      </xdr:nvSpPr>
      <xdr:spPr bwMode="auto">
        <a:xfrm>
          <a:off x="314325" y="11824076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6483" name="Text Box 4">
          <a:extLst>
            <a:ext uri="{FF2B5EF4-FFF2-40B4-BE49-F238E27FC236}">
              <a16:creationId xmlns:a16="http://schemas.microsoft.com/office/drawing/2014/main" id="{A2F7FA07-C0AE-486C-BC49-5FF859DFA003}"/>
            </a:ext>
          </a:extLst>
        </xdr:cNvPr>
        <xdr:cNvSpPr txBox="1">
          <a:spLocks noChangeArrowheads="1"/>
        </xdr:cNvSpPr>
      </xdr:nvSpPr>
      <xdr:spPr bwMode="auto">
        <a:xfrm>
          <a:off x="4165169" y="12006343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6484" name="Text Box 6">
          <a:extLst>
            <a:ext uri="{FF2B5EF4-FFF2-40B4-BE49-F238E27FC236}">
              <a16:creationId xmlns:a16="http://schemas.microsoft.com/office/drawing/2014/main" id="{A000291F-2AA6-463B-BAC8-9E6E0BFE36BE}"/>
            </a:ext>
          </a:extLst>
        </xdr:cNvPr>
        <xdr:cNvSpPr txBox="1">
          <a:spLocks noChangeArrowheads="1"/>
        </xdr:cNvSpPr>
      </xdr:nvSpPr>
      <xdr:spPr bwMode="auto">
        <a:xfrm>
          <a:off x="4165169" y="12006343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6485" name="Text Box 6">
          <a:extLst>
            <a:ext uri="{FF2B5EF4-FFF2-40B4-BE49-F238E27FC236}">
              <a16:creationId xmlns:a16="http://schemas.microsoft.com/office/drawing/2014/main" id="{B1E6E4EE-C609-45EE-9E49-E5045891C6CC}"/>
            </a:ext>
          </a:extLst>
        </xdr:cNvPr>
        <xdr:cNvSpPr txBox="1">
          <a:spLocks noChangeArrowheads="1"/>
        </xdr:cNvSpPr>
      </xdr:nvSpPr>
      <xdr:spPr bwMode="auto">
        <a:xfrm>
          <a:off x="121080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6486" name="Text Box 4">
          <a:extLst>
            <a:ext uri="{FF2B5EF4-FFF2-40B4-BE49-F238E27FC236}">
              <a16:creationId xmlns:a16="http://schemas.microsoft.com/office/drawing/2014/main" id="{F143A6BA-9A77-46F2-9811-0368CBAFBE46}"/>
            </a:ext>
          </a:extLst>
        </xdr:cNvPr>
        <xdr:cNvSpPr txBox="1">
          <a:spLocks noChangeArrowheads="1"/>
        </xdr:cNvSpPr>
      </xdr:nvSpPr>
      <xdr:spPr bwMode="auto">
        <a:xfrm>
          <a:off x="1210805" y="1214760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6487" name="Text Box 6">
          <a:extLst>
            <a:ext uri="{FF2B5EF4-FFF2-40B4-BE49-F238E27FC236}">
              <a16:creationId xmlns:a16="http://schemas.microsoft.com/office/drawing/2014/main" id="{DA6AAD2E-9CF6-474E-8A4A-88A0C9B04FFD}"/>
            </a:ext>
          </a:extLst>
        </xdr:cNvPr>
        <xdr:cNvSpPr txBox="1">
          <a:spLocks noChangeArrowheads="1"/>
        </xdr:cNvSpPr>
      </xdr:nvSpPr>
      <xdr:spPr bwMode="auto">
        <a:xfrm>
          <a:off x="1210805" y="1214760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6488" name="Text Box 4">
          <a:extLst>
            <a:ext uri="{FF2B5EF4-FFF2-40B4-BE49-F238E27FC236}">
              <a16:creationId xmlns:a16="http://schemas.microsoft.com/office/drawing/2014/main" id="{3AA70D3E-80B4-4262-AA00-BB652DD3BE1E}"/>
            </a:ext>
          </a:extLst>
        </xdr:cNvPr>
        <xdr:cNvSpPr txBox="1">
          <a:spLocks noChangeArrowheads="1"/>
        </xdr:cNvSpPr>
      </xdr:nvSpPr>
      <xdr:spPr bwMode="auto">
        <a:xfrm>
          <a:off x="121080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6489" name="Text Box 6">
          <a:extLst>
            <a:ext uri="{FF2B5EF4-FFF2-40B4-BE49-F238E27FC236}">
              <a16:creationId xmlns:a16="http://schemas.microsoft.com/office/drawing/2014/main" id="{5AEA8CD2-9FD5-48F2-AFB4-02BD69764E0D}"/>
            </a:ext>
          </a:extLst>
        </xdr:cNvPr>
        <xdr:cNvSpPr txBox="1">
          <a:spLocks noChangeArrowheads="1"/>
        </xdr:cNvSpPr>
      </xdr:nvSpPr>
      <xdr:spPr bwMode="auto">
        <a:xfrm>
          <a:off x="121080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6490" name="Text Box 4">
          <a:extLst>
            <a:ext uri="{FF2B5EF4-FFF2-40B4-BE49-F238E27FC236}">
              <a16:creationId xmlns:a16="http://schemas.microsoft.com/office/drawing/2014/main" id="{6D93863C-4598-449A-B0EF-87E8FF379F1C}"/>
            </a:ext>
          </a:extLst>
        </xdr:cNvPr>
        <xdr:cNvSpPr txBox="1">
          <a:spLocks noChangeArrowheads="1"/>
        </xdr:cNvSpPr>
      </xdr:nvSpPr>
      <xdr:spPr bwMode="auto">
        <a:xfrm>
          <a:off x="259919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6491" name="Text Box 6">
          <a:extLst>
            <a:ext uri="{FF2B5EF4-FFF2-40B4-BE49-F238E27FC236}">
              <a16:creationId xmlns:a16="http://schemas.microsoft.com/office/drawing/2014/main" id="{2EC9365C-56D4-40F4-95C6-211BF99549E0}"/>
            </a:ext>
          </a:extLst>
        </xdr:cNvPr>
        <xdr:cNvSpPr txBox="1">
          <a:spLocks noChangeArrowheads="1"/>
        </xdr:cNvSpPr>
      </xdr:nvSpPr>
      <xdr:spPr bwMode="auto">
        <a:xfrm>
          <a:off x="259919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6492" name="Text Box 4">
          <a:extLst>
            <a:ext uri="{FF2B5EF4-FFF2-40B4-BE49-F238E27FC236}">
              <a16:creationId xmlns:a16="http://schemas.microsoft.com/office/drawing/2014/main" id="{93A0CEE2-5913-436F-B5A3-A288B0E82188}"/>
            </a:ext>
          </a:extLst>
        </xdr:cNvPr>
        <xdr:cNvSpPr txBox="1">
          <a:spLocks noChangeArrowheads="1"/>
        </xdr:cNvSpPr>
      </xdr:nvSpPr>
      <xdr:spPr bwMode="auto">
        <a:xfrm>
          <a:off x="121080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6493" name="Text Box 6">
          <a:extLst>
            <a:ext uri="{FF2B5EF4-FFF2-40B4-BE49-F238E27FC236}">
              <a16:creationId xmlns:a16="http://schemas.microsoft.com/office/drawing/2014/main" id="{0A54CA54-A162-493A-8FEB-88761D1B498E}"/>
            </a:ext>
          </a:extLst>
        </xdr:cNvPr>
        <xdr:cNvSpPr txBox="1">
          <a:spLocks noChangeArrowheads="1"/>
        </xdr:cNvSpPr>
      </xdr:nvSpPr>
      <xdr:spPr bwMode="auto">
        <a:xfrm>
          <a:off x="1210805"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6494" name="Text Box 4">
          <a:extLst>
            <a:ext uri="{FF2B5EF4-FFF2-40B4-BE49-F238E27FC236}">
              <a16:creationId xmlns:a16="http://schemas.microsoft.com/office/drawing/2014/main" id="{38774D86-FF3D-4D31-981D-DE64DC432B92}"/>
            </a:ext>
          </a:extLst>
        </xdr:cNvPr>
        <xdr:cNvSpPr txBox="1">
          <a:spLocks noChangeArrowheads="1"/>
        </xdr:cNvSpPr>
      </xdr:nvSpPr>
      <xdr:spPr bwMode="auto">
        <a:xfrm>
          <a:off x="0"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6495" name="Text Box 6">
          <a:extLst>
            <a:ext uri="{FF2B5EF4-FFF2-40B4-BE49-F238E27FC236}">
              <a16:creationId xmlns:a16="http://schemas.microsoft.com/office/drawing/2014/main" id="{50295ED5-FDEF-4CCD-97C0-0539594F3E9D}"/>
            </a:ext>
          </a:extLst>
        </xdr:cNvPr>
        <xdr:cNvSpPr txBox="1">
          <a:spLocks noChangeArrowheads="1"/>
        </xdr:cNvSpPr>
      </xdr:nvSpPr>
      <xdr:spPr bwMode="auto">
        <a:xfrm>
          <a:off x="0" y="1214760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496" name="Text Box 4">
          <a:extLst>
            <a:ext uri="{FF2B5EF4-FFF2-40B4-BE49-F238E27FC236}">
              <a16:creationId xmlns:a16="http://schemas.microsoft.com/office/drawing/2014/main" id="{FE197417-C65E-44D3-82B9-AFF5032D291D}"/>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497" name="Text Box 6">
          <a:extLst>
            <a:ext uri="{FF2B5EF4-FFF2-40B4-BE49-F238E27FC236}">
              <a16:creationId xmlns:a16="http://schemas.microsoft.com/office/drawing/2014/main" id="{7B0BC106-9E8D-4E0D-9FCE-36D1C93E1D05}"/>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498" name="Text Box 4">
          <a:extLst>
            <a:ext uri="{FF2B5EF4-FFF2-40B4-BE49-F238E27FC236}">
              <a16:creationId xmlns:a16="http://schemas.microsoft.com/office/drawing/2014/main" id="{EDFCCEE9-7DCC-4484-8C72-A91BC123D4F6}"/>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499" name="Text Box 6">
          <a:extLst>
            <a:ext uri="{FF2B5EF4-FFF2-40B4-BE49-F238E27FC236}">
              <a16:creationId xmlns:a16="http://schemas.microsoft.com/office/drawing/2014/main" id="{F15767BC-CEA6-4D12-9650-89B62D4C748A}"/>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6500" name="Text Box 4">
          <a:extLst>
            <a:ext uri="{FF2B5EF4-FFF2-40B4-BE49-F238E27FC236}">
              <a16:creationId xmlns:a16="http://schemas.microsoft.com/office/drawing/2014/main" id="{819A73E8-111E-4DBA-BA51-740B933FD3E3}"/>
            </a:ext>
          </a:extLst>
        </xdr:cNvPr>
        <xdr:cNvSpPr txBox="1">
          <a:spLocks noChangeArrowheads="1"/>
        </xdr:cNvSpPr>
      </xdr:nvSpPr>
      <xdr:spPr bwMode="auto">
        <a:xfrm>
          <a:off x="1210805" y="1214760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6501" name="Text Box 6">
          <a:extLst>
            <a:ext uri="{FF2B5EF4-FFF2-40B4-BE49-F238E27FC236}">
              <a16:creationId xmlns:a16="http://schemas.microsoft.com/office/drawing/2014/main" id="{786F8026-1F00-4B44-9072-9FF996306913}"/>
            </a:ext>
          </a:extLst>
        </xdr:cNvPr>
        <xdr:cNvSpPr txBox="1">
          <a:spLocks noChangeArrowheads="1"/>
        </xdr:cNvSpPr>
      </xdr:nvSpPr>
      <xdr:spPr bwMode="auto">
        <a:xfrm>
          <a:off x="1210805" y="1214760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502" name="Text Box 6">
          <a:extLst>
            <a:ext uri="{FF2B5EF4-FFF2-40B4-BE49-F238E27FC236}">
              <a16:creationId xmlns:a16="http://schemas.microsoft.com/office/drawing/2014/main" id="{F8E48FA2-ADC6-4AA0-8201-41D3FC3B7A05}"/>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6503" name="Text Box 4">
          <a:extLst>
            <a:ext uri="{FF2B5EF4-FFF2-40B4-BE49-F238E27FC236}">
              <a16:creationId xmlns:a16="http://schemas.microsoft.com/office/drawing/2014/main" id="{CB729527-FA84-43C8-BA76-BBA2F35C5B4E}"/>
            </a:ext>
          </a:extLst>
        </xdr:cNvPr>
        <xdr:cNvSpPr txBox="1">
          <a:spLocks noChangeArrowheads="1"/>
        </xdr:cNvSpPr>
      </xdr:nvSpPr>
      <xdr:spPr bwMode="auto">
        <a:xfrm>
          <a:off x="1210805" y="1214760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6504" name="Text Box 6">
          <a:extLst>
            <a:ext uri="{FF2B5EF4-FFF2-40B4-BE49-F238E27FC236}">
              <a16:creationId xmlns:a16="http://schemas.microsoft.com/office/drawing/2014/main" id="{B7FE3E89-10DF-40FD-9656-13DF87938D34}"/>
            </a:ext>
          </a:extLst>
        </xdr:cNvPr>
        <xdr:cNvSpPr txBox="1">
          <a:spLocks noChangeArrowheads="1"/>
        </xdr:cNvSpPr>
      </xdr:nvSpPr>
      <xdr:spPr bwMode="auto">
        <a:xfrm>
          <a:off x="1210805" y="1214760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505" name="Text Box 4">
          <a:extLst>
            <a:ext uri="{FF2B5EF4-FFF2-40B4-BE49-F238E27FC236}">
              <a16:creationId xmlns:a16="http://schemas.microsoft.com/office/drawing/2014/main" id="{BC10D3C4-C7D9-4917-93A4-69C6EE66E65C}"/>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506" name="Text Box 6">
          <a:extLst>
            <a:ext uri="{FF2B5EF4-FFF2-40B4-BE49-F238E27FC236}">
              <a16:creationId xmlns:a16="http://schemas.microsoft.com/office/drawing/2014/main" id="{FDA4DFF2-2EBB-4C72-A39A-6DFF8BB4A885}"/>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6507" name="Text Box 4">
          <a:extLst>
            <a:ext uri="{FF2B5EF4-FFF2-40B4-BE49-F238E27FC236}">
              <a16:creationId xmlns:a16="http://schemas.microsoft.com/office/drawing/2014/main" id="{E308C3F1-F235-4DAF-A85F-EADABC9EF09F}"/>
            </a:ext>
          </a:extLst>
        </xdr:cNvPr>
        <xdr:cNvSpPr txBox="1">
          <a:spLocks noChangeArrowheads="1"/>
        </xdr:cNvSpPr>
      </xdr:nvSpPr>
      <xdr:spPr bwMode="auto">
        <a:xfrm>
          <a:off x="259919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6508" name="Text Box 6">
          <a:extLst>
            <a:ext uri="{FF2B5EF4-FFF2-40B4-BE49-F238E27FC236}">
              <a16:creationId xmlns:a16="http://schemas.microsoft.com/office/drawing/2014/main" id="{2C142963-9B1A-4176-8601-316DFE3A4EF6}"/>
            </a:ext>
          </a:extLst>
        </xdr:cNvPr>
        <xdr:cNvSpPr txBox="1">
          <a:spLocks noChangeArrowheads="1"/>
        </xdr:cNvSpPr>
      </xdr:nvSpPr>
      <xdr:spPr bwMode="auto">
        <a:xfrm>
          <a:off x="259919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509" name="Text Box 4">
          <a:extLst>
            <a:ext uri="{FF2B5EF4-FFF2-40B4-BE49-F238E27FC236}">
              <a16:creationId xmlns:a16="http://schemas.microsoft.com/office/drawing/2014/main" id="{3DB6464F-6C8E-486D-978D-90A412DD181D}"/>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510" name="Text Box 6">
          <a:extLst>
            <a:ext uri="{FF2B5EF4-FFF2-40B4-BE49-F238E27FC236}">
              <a16:creationId xmlns:a16="http://schemas.microsoft.com/office/drawing/2014/main" id="{91503229-F049-4E78-AEF3-B7EEE12D71E8}"/>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6511" name="Text Box 4">
          <a:extLst>
            <a:ext uri="{FF2B5EF4-FFF2-40B4-BE49-F238E27FC236}">
              <a16:creationId xmlns:a16="http://schemas.microsoft.com/office/drawing/2014/main" id="{CDA99951-4B56-4C77-ADD7-48C348D55CC2}"/>
            </a:ext>
          </a:extLst>
        </xdr:cNvPr>
        <xdr:cNvSpPr txBox="1">
          <a:spLocks noChangeArrowheads="1"/>
        </xdr:cNvSpPr>
      </xdr:nvSpPr>
      <xdr:spPr bwMode="auto">
        <a:xfrm>
          <a:off x="0"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6512" name="Text Box 6">
          <a:extLst>
            <a:ext uri="{FF2B5EF4-FFF2-40B4-BE49-F238E27FC236}">
              <a16:creationId xmlns:a16="http://schemas.microsoft.com/office/drawing/2014/main" id="{1B117939-4E7F-45D2-A321-8350751C4FFE}"/>
            </a:ext>
          </a:extLst>
        </xdr:cNvPr>
        <xdr:cNvSpPr txBox="1">
          <a:spLocks noChangeArrowheads="1"/>
        </xdr:cNvSpPr>
      </xdr:nvSpPr>
      <xdr:spPr bwMode="auto">
        <a:xfrm>
          <a:off x="0"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513" name="Text Box 4">
          <a:extLst>
            <a:ext uri="{FF2B5EF4-FFF2-40B4-BE49-F238E27FC236}">
              <a16:creationId xmlns:a16="http://schemas.microsoft.com/office/drawing/2014/main" id="{C3DAFEEF-1ABD-4CCB-B103-AAAAB0AC3BB1}"/>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514" name="Text Box 6">
          <a:extLst>
            <a:ext uri="{FF2B5EF4-FFF2-40B4-BE49-F238E27FC236}">
              <a16:creationId xmlns:a16="http://schemas.microsoft.com/office/drawing/2014/main" id="{FC3ADDC0-02D4-4695-9F8D-52E123DF9772}"/>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515" name="Text Box 4">
          <a:extLst>
            <a:ext uri="{FF2B5EF4-FFF2-40B4-BE49-F238E27FC236}">
              <a16:creationId xmlns:a16="http://schemas.microsoft.com/office/drawing/2014/main" id="{141F5366-7C69-4239-B740-5FDB524875B2}"/>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516" name="Text Box 6">
          <a:extLst>
            <a:ext uri="{FF2B5EF4-FFF2-40B4-BE49-F238E27FC236}">
              <a16:creationId xmlns:a16="http://schemas.microsoft.com/office/drawing/2014/main" id="{35527BDE-1B59-4E82-AB3E-6A681FD898EC}"/>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17" name="Text Box 4">
          <a:extLst>
            <a:ext uri="{FF2B5EF4-FFF2-40B4-BE49-F238E27FC236}">
              <a16:creationId xmlns:a16="http://schemas.microsoft.com/office/drawing/2014/main" id="{0D58858A-027E-43BD-8DC0-A228F60F6125}"/>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18" name="Text Box 6">
          <a:extLst>
            <a:ext uri="{FF2B5EF4-FFF2-40B4-BE49-F238E27FC236}">
              <a16:creationId xmlns:a16="http://schemas.microsoft.com/office/drawing/2014/main" id="{28924A1F-06F1-4838-BC91-F41F26B799C5}"/>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19" name="Text Box 4">
          <a:extLst>
            <a:ext uri="{FF2B5EF4-FFF2-40B4-BE49-F238E27FC236}">
              <a16:creationId xmlns:a16="http://schemas.microsoft.com/office/drawing/2014/main" id="{32EB6DF5-58C4-471E-B257-BCE6BF30E949}"/>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20" name="Text Box 6">
          <a:extLst>
            <a:ext uri="{FF2B5EF4-FFF2-40B4-BE49-F238E27FC236}">
              <a16:creationId xmlns:a16="http://schemas.microsoft.com/office/drawing/2014/main" id="{24ACB84D-A702-416E-B59F-F20B49FC0788}"/>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21" name="Text Box 4">
          <a:extLst>
            <a:ext uri="{FF2B5EF4-FFF2-40B4-BE49-F238E27FC236}">
              <a16:creationId xmlns:a16="http://schemas.microsoft.com/office/drawing/2014/main" id="{84EB1C50-7DA3-4038-BE63-193263264B11}"/>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22" name="Text Box 6">
          <a:extLst>
            <a:ext uri="{FF2B5EF4-FFF2-40B4-BE49-F238E27FC236}">
              <a16:creationId xmlns:a16="http://schemas.microsoft.com/office/drawing/2014/main" id="{C64CFF0E-91E2-4257-9DAF-E9F5814CBA37}"/>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523" name="Text Box 4">
          <a:extLst>
            <a:ext uri="{FF2B5EF4-FFF2-40B4-BE49-F238E27FC236}">
              <a16:creationId xmlns:a16="http://schemas.microsoft.com/office/drawing/2014/main" id="{B0EAF2EC-2AEA-4E94-9C54-649DCA786245}"/>
            </a:ext>
          </a:extLst>
        </xdr:cNvPr>
        <xdr:cNvSpPr txBox="1">
          <a:spLocks noChangeArrowheads="1"/>
        </xdr:cNvSpPr>
      </xdr:nvSpPr>
      <xdr:spPr bwMode="auto">
        <a:xfrm>
          <a:off x="259919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524" name="Text Box 6">
          <a:extLst>
            <a:ext uri="{FF2B5EF4-FFF2-40B4-BE49-F238E27FC236}">
              <a16:creationId xmlns:a16="http://schemas.microsoft.com/office/drawing/2014/main" id="{9D149A11-5DA0-4B8F-BFE7-5BFC950D439F}"/>
            </a:ext>
          </a:extLst>
        </xdr:cNvPr>
        <xdr:cNvSpPr txBox="1">
          <a:spLocks noChangeArrowheads="1"/>
        </xdr:cNvSpPr>
      </xdr:nvSpPr>
      <xdr:spPr bwMode="auto">
        <a:xfrm>
          <a:off x="259919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25" name="Text Box 4">
          <a:extLst>
            <a:ext uri="{FF2B5EF4-FFF2-40B4-BE49-F238E27FC236}">
              <a16:creationId xmlns:a16="http://schemas.microsoft.com/office/drawing/2014/main" id="{9D2FC231-C707-4270-B842-BE1F713DA1B5}"/>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526" name="Text Box 6">
          <a:extLst>
            <a:ext uri="{FF2B5EF4-FFF2-40B4-BE49-F238E27FC236}">
              <a16:creationId xmlns:a16="http://schemas.microsoft.com/office/drawing/2014/main" id="{B9616A35-33A3-4D09-8884-386324429B6B}"/>
            </a:ext>
          </a:extLst>
        </xdr:cNvPr>
        <xdr:cNvSpPr txBox="1">
          <a:spLocks noChangeArrowheads="1"/>
        </xdr:cNvSpPr>
      </xdr:nvSpPr>
      <xdr:spPr bwMode="auto">
        <a:xfrm>
          <a:off x="1210805"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527" name="Text Box 4">
          <a:extLst>
            <a:ext uri="{FF2B5EF4-FFF2-40B4-BE49-F238E27FC236}">
              <a16:creationId xmlns:a16="http://schemas.microsoft.com/office/drawing/2014/main" id="{3A38E4F6-DE9B-4952-99B1-5AF10D0F80E7}"/>
            </a:ext>
          </a:extLst>
        </xdr:cNvPr>
        <xdr:cNvSpPr txBox="1">
          <a:spLocks noChangeArrowheads="1"/>
        </xdr:cNvSpPr>
      </xdr:nvSpPr>
      <xdr:spPr bwMode="auto">
        <a:xfrm>
          <a:off x="0"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528" name="Text Box 6">
          <a:extLst>
            <a:ext uri="{FF2B5EF4-FFF2-40B4-BE49-F238E27FC236}">
              <a16:creationId xmlns:a16="http://schemas.microsoft.com/office/drawing/2014/main" id="{8157B64C-049E-4DA6-82C1-C17D6E548E59}"/>
            </a:ext>
          </a:extLst>
        </xdr:cNvPr>
        <xdr:cNvSpPr txBox="1">
          <a:spLocks noChangeArrowheads="1"/>
        </xdr:cNvSpPr>
      </xdr:nvSpPr>
      <xdr:spPr bwMode="auto">
        <a:xfrm>
          <a:off x="0"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6529" name="Text Box 6">
          <a:extLst>
            <a:ext uri="{FF2B5EF4-FFF2-40B4-BE49-F238E27FC236}">
              <a16:creationId xmlns:a16="http://schemas.microsoft.com/office/drawing/2014/main" id="{B0CE9539-1B94-4415-BD8A-45F94A3E986F}"/>
            </a:ext>
          </a:extLst>
        </xdr:cNvPr>
        <xdr:cNvSpPr txBox="1">
          <a:spLocks noChangeArrowheads="1"/>
        </xdr:cNvSpPr>
      </xdr:nvSpPr>
      <xdr:spPr bwMode="auto">
        <a:xfrm>
          <a:off x="4165169" y="10808453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530" name="Text Box 4">
          <a:extLst>
            <a:ext uri="{FF2B5EF4-FFF2-40B4-BE49-F238E27FC236}">
              <a16:creationId xmlns:a16="http://schemas.microsoft.com/office/drawing/2014/main" id="{BEECA0FA-DC45-48A3-851D-F1307C1BEA15}"/>
            </a:ext>
          </a:extLst>
        </xdr:cNvPr>
        <xdr:cNvSpPr txBox="1">
          <a:spLocks noChangeArrowheads="1"/>
        </xdr:cNvSpPr>
      </xdr:nvSpPr>
      <xdr:spPr bwMode="auto">
        <a:xfrm>
          <a:off x="1210805" y="1068898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531" name="Text Box 6">
          <a:extLst>
            <a:ext uri="{FF2B5EF4-FFF2-40B4-BE49-F238E27FC236}">
              <a16:creationId xmlns:a16="http://schemas.microsoft.com/office/drawing/2014/main" id="{5E678980-D0BC-409C-B54F-DAA5C4AEC711}"/>
            </a:ext>
          </a:extLst>
        </xdr:cNvPr>
        <xdr:cNvSpPr txBox="1">
          <a:spLocks noChangeArrowheads="1"/>
        </xdr:cNvSpPr>
      </xdr:nvSpPr>
      <xdr:spPr bwMode="auto">
        <a:xfrm>
          <a:off x="1210805" y="1068898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32" name="Text Box 6">
          <a:extLst>
            <a:ext uri="{FF2B5EF4-FFF2-40B4-BE49-F238E27FC236}">
              <a16:creationId xmlns:a16="http://schemas.microsoft.com/office/drawing/2014/main" id="{51FCA56B-CD82-4481-A411-6F673C72A2A3}"/>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533" name="Text Box 4">
          <a:extLst>
            <a:ext uri="{FF2B5EF4-FFF2-40B4-BE49-F238E27FC236}">
              <a16:creationId xmlns:a16="http://schemas.microsoft.com/office/drawing/2014/main" id="{AC63FD40-9868-475D-AB3E-939F7BF3FC99}"/>
            </a:ext>
          </a:extLst>
        </xdr:cNvPr>
        <xdr:cNvSpPr txBox="1">
          <a:spLocks noChangeArrowheads="1"/>
        </xdr:cNvSpPr>
      </xdr:nvSpPr>
      <xdr:spPr bwMode="auto">
        <a:xfrm>
          <a:off x="1210805" y="1068898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534" name="Text Box 6">
          <a:extLst>
            <a:ext uri="{FF2B5EF4-FFF2-40B4-BE49-F238E27FC236}">
              <a16:creationId xmlns:a16="http://schemas.microsoft.com/office/drawing/2014/main" id="{0CC5EEDB-9C79-4676-AEBE-5F176DD91E46}"/>
            </a:ext>
          </a:extLst>
        </xdr:cNvPr>
        <xdr:cNvSpPr txBox="1">
          <a:spLocks noChangeArrowheads="1"/>
        </xdr:cNvSpPr>
      </xdr:nvSpPr>
      <xdr:spPr bwMode="auto">
        <a:xfrm>
          <a:off x="1210805" y="1068898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35" name="Text Box 4">
          <a:extLst>
            <a:ext uri="{FF2B5EF4-FFF2-40B4-BE49-F238E27FC236}">
              <a16:creationId xmlns:a16="http://schemas.microsoft.com/office/drawing/2014/main" id="{D54875AD-DCD0-4DFB-8F18-1AAE49075400}"/>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36" name="Text Box 6">
          <a:extLst>
            <a:ext uri="{FF2B5EF4-FFF2-40B4-BE49-F238E27FC236}">
              <a16:creationId xmlns:a16="http://schemas.microsoft.com/office/drawing/2014/main" id="{05F2B0D9-AE70-43D3-B700-28353600D20E}"/>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537" name="Text Box 4">
          <a:extLst>
            <a:ext uri="{FF2B5EF4-FFF2-40B4-BE49-F238E27FC236}">
              <a16:creationId xmlns:a16="http://schemas.microsoft.com/office/drawing/2014/main" id="{D7EB9AC0-CE9B-4B9F-9F3D-2C6C3C55EFE6}"/>
            </a:ext>
          </a:extLst>
        </xdr:cNvPr>
        <xdr:cNvSpPr txBox="1">
          <a:spLocks noChangeArrowheads="1"/>
        </xdr:cNvSpPr>
      </xdr:nvSpPr>
      <xdr:spPr bwMode="auto">
        <a:xfrm>
          <a:off x="259919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538" name="Text Box 6">
          <a:extLst>
            <a:ext uri="{FF2B5EF4-FFF2-40B4-BE49-F238E27FC236}">
              <a16:creationId xmlns:a16="http://schemas.microsoft.com/office/drawing/2014/main" id="{46A1D208-8A9E-4EFB-A71C-B4645791E835}"/>
            </a:ext>
          </a:extLst>
        </xdr:cNvPr>
        <xdr:cNvSpPr txBox="1">
          <a:spLocks noChangeArrowheads="1"/>
        </xdr:cNvSpPr>
      </xdr:nvSpPr>
      <xdr:spPr bwMode="auto">
        <a:xfrm>
          <a:off x="259919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39" name="Text Box 4">
          <a:extLst>
            <a:ext uri="{FF2B5EF4-FFF2-40B4-BE49-F238E27FC236}">
              <a16:creationId xmlns:a16="http://schemas.microsoft.com/office/drawing/2014/main" id="{C9FDE87A-8FF5-4F73-960F-0B40DD95C359}"/>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40" name="Text Box 6">
          <a:extLst>
            <a:ext uri="{FF2B5EF4-FFF2-40B4-BE49-F238E27FC236}">
              <a16:creationId xmlns:a16="http://schemas.microsoft.com/office/drawing/2014/main" id="{789B6EF0-1E7A-4AFE-84FF-3A247FD7FFAE}"/>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6541" name="Text Box 4">
          <a:extLst>
            <a:ext uri="{FF2B5EF4-FFF2-40B4-BE49-F238E27FC236}">
              <a16:creationId xmlns:a16="http://schemas.microsoft.com/office/drawing/2014/main" id="{C6095105-8116-46CC-AB9C-AF818897DA04}"/>
            </a:ext>
          </a:extLst>
        </xdr:cNvPr>
        <xdr:cNvSpPr txBox="1">
          <a:spLocks noChangeArrowheads="1"/>
        </xdr:cNvSpPr>
      </xdr:nvSpPr>
      <xdr:spPr bwMode="auto">
        <a:xfrm>
          <a:off x="0"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6542" name="Text Box 6">
          <a:extLst>
            <a:ext uri="{FF2B5EF4-FFF2-40B4-BE49-F238E27FC236}">
              <a16:creationId xmlns:a16="http://schemas.microsoft.com/office/drawing/2014/main" id="{4F328AAA-ADDB-47FE-B37A-BFAAC3360C96}"/>
            </a:ext>
          </a:extLst>
        </xdr:cNvPr>
        <xdr:cNvSpPr txBox="1">
          <a:spLocks noChangeArrowheads="1"/>
        </xdr:cNvSpPr>
      </xdr:nvSpPr>
      <xdr:spPr bwMode="auto">
        <a:xfrm>
          <a:off x="0"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543" name="Text Box 4">
          <a:extLst>
            <a:ext uri="{FF2B5EF4-FFF2-40B4-BE49-F238E27FC236}">
              <a16:creationId xmlns:a16="http://schemas.microsoft.com/office/drawing/2014/main" id="{D05B832F-0875-4FF9-AB28-E6AA3E825494}"/>
            </a:ext>
          </a:extLst>
        </xdr:cNvPr>
        <xdr:cNvSpPr txBox="1">
          <a:spLocks noChangeArrowheads="1"/>
        </xdr:cNvSpPr>
      </xdr:nvSpPr>
      <xdr:spPr bwMode="auto">
        <a:xfrm>
          <a:off x="314325" y="10506720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544" name="Text Box 4">
          <a:extLst>
            <a:ext uri="{FF2B5EF4-FFF2-40B4-BE49-F238E27FC236}">
              <a16:creationId xmlns:a16="http://schemas.microsoft.com/office/drawing/2014/main" id="{F60821DB-15D0-41EE-800E-3392A1D5865F}"/>
            </a:ext>
          </a:extLst>
        </xdr:cNvPr>
        <xdr:cNvSpPr txBox="1">
          <a:spLocks noChangeArrowheads="1"/>
        </xdr:cNvSpPr>
      </xdr:nvSpPr>
      <xdr:spPr bwMode="auto">
        <a:xfrm>
          <a:off x="4165169" y="1068898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545" name="Text Box 6">
          <a:extLst>
            <a:ext uri="{FF2B5EF4-FFF2-40B4-BE49-F238E27FC236}">
              <a16:creationId xmlns:a16="http://schemas.microsoft.com/office/drawing/2014/main" id="{85FD06F7-B182-49FE-893C-4EF24692100C}"/>
            </a:ext>
          </a:extLst>
        </xdr:cNvPr>
        <xdr:cNvSpPr txBox="1">
          <a:spLocks noChangeArrowheads="1"/>
        </xdr:cNvSpPr>
      </xdr:nvSpPr>
      <xdr:spPr bwMode="auto">
        <a:xfrm>
          <a:off x="4165169" y="10688987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546" name="Text Box 6">
          <a:extLst>
            <a:ext uri="{FF2B5EF4-FFF2-40B4-BE49-F238E27FC236}">
              <a16:creationId xmlns:a16="http://schemas.microsoft.com/office/drawing/2014/main" id="{F4EFA26A-DA86-4508-ADC2-5AA3F1105664}"/>
            </a:ext>
          </a:extLst>
        </xdr:cNvPr>
        <xdr:cNvSpPr txBox="1">
          <a:spLocks noChangeArrowheads="1"/>
        </xdr:cNvSpPr>
      </xdr:nvSpPr>
      <xdr:spPr bwMode="auto">
        <a:xfrm>
          <a:off x="121080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6547" name="Text Box 4">
          <a:extLst>
            <a:ext uri="{FF2B5EF4-FFF2-40B4-BE49-F238E27FC236}">
              <a16:creationId xmlns:a16="http://schemas.microsoft.com/office/drawing/2014/main" id="{482BAC96-6F2F-4721-83C7-8B4DE0CFBCE9}"/>
            </a:ext>
          </a:extLst>
        </xdr:cNvPr>
        <xdr:cNvSpPr txBox="1">
          <a:spLocks noChangeArrowheads="1"/>
        </xdr:cNvSpPr>
      </xdr:nvSpPr>
      <xdr:spPr bwMode="auto">
        <a:xfrm>
          <a:off x="1210805" y="10830247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6548" name="Text Box 6">
          <a:extLst>
            <a:ext uri="{FF2B5EF4-FFF2-40B4-BE49-F238E27FC236}">
              <a16:creationId xmlns:a16="http://schemas.microsoft.com/office/drawing/2014/main" id="{9BD5D74E-AD59-459D-A15C-F2C3CFDC1365}"/>
            </a:ext>
          </a:extLst>
        </xdr:cNvPr>
        <xdr:cNvSpPr txBox="1">
          <a:spLocks noChangeArrowheads="1"/>
        </xdr:cNvSpPr>
      </xdr:nvSpPr>
      <xdr:spPr bwMode="auto">
        <a:xfrm>
          <a:off x="1210805" y="10830247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549" name="Text Box 4">
          <a:extLst>
            <a:ext uri="{FF2B5EF4-FFF2-40B4-BE49-F238E27FC236}">
              <a16:creationId xmlns:a16="http://schemas.microsoft.com/office/drawing/2014/main" id="{40D3FAF5-D952-4279-A38F-F323B07B70E5}"/>
            </a:ext>
          </a:extLst>
        </xdr:cNvPr>
        <xdr:cNvSpPr txBox="1">
          <a:spLocks noChangeArrowheads="1"/>
        </xdr:cNvSpPr>
      </xdr:nvSpPr>
      <xdr:spPr bwMode="auto">
        <a:xfrm>
          <a:off x="121080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550" name="Text Box 6">
          <a:extLst>
            <a:ext uri="{FF2B5EF4-FFF2-40B4-BE49-F238E27FC236}">
              <a16:creationId xmlns:a16="http://schemas.microsoft.com/office/drawing/2014/main" id="{112C075F-E2F6-4994-96F3-F3F3782DABE7}"/>
            </a:ext>
          </a:extLst>
        </xdr:cNvPr>
        <xdr:cNvSpPr txBox="1">
          <a:spLocks noChangeArrowheads="1"/>
        </xdr:cNvSpPr>
      </xdr:nvSpPr>
      <xdr:spPr bwMode="auto">
        <a:xfrm>
          <a:off x="121080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6551" name="Text Box 4">
          <a:extLst>
            <a:ext uri="{FF2B5EF4-FFF2-40B4-BE49-F238E27FC236}">
              <a16:creationId xmlns:a16="http://schemas.microsoft.com/office/drawing/2014/main" id="{001E52C6-F256-4539-970A-EECDAB0D30A6}"/>
            </a:ext>
          </a:extLst>
        </xdr:cNvPr>
        <xdr:cNvSpPr txBox="1">
          <a:spLocks noChangeArrowheads="1"/>
        </xdr:cNvSpPr>
      </xdr:nvSpPr>
      <xdr:spPr bwMode="auto">
        <a:xfrm>
          <a:off x="259919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6552" name="Text Box 6">
          <a:extLst>
            <a:ext uri="{FF2B5EF4-FFF2-40B4-BE49-F238E27FC236}">
              <a16:creationId xmlns:a16="http://schemas.microsoft.com/office/drawing/2014/main" id="{6345D7A9-EF57-4C56-86C8-E9BD6C9DAACA}"/>
            </a:ext>
          </a:extLst>
        </xdr:cNvPr>
        <xdr:cNvSpPr txBox="1">
          <a:spLocks noChangeArrowheads="1"/>
        </xdr:cNvSpPr>
      </xdr:nvSpPr>
      <xdr:spPr bwMode="auto">
        <a:xfrm>
          <a:off x="259919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553" name="Text Box 4">
          <a:extLst>
            <a:ext uri="{FF2B5EF4-FFF2-40B4-BE49-F238E27FC236}">
              <a16:creationId xmlns:a16="http://schemas.microsoft.com/office/drawing/2014/main" id="{37DA6B3C-E485-48E9-BB7B-D31D63BCA487}"/>
            </a:ext>
          </a:extLst>
        </xdr:cNvPr>
        <xdr:cNvSpPr txBox="1">
          <a:spLocks noChangeArrowheads="1"/>
        </xdr:cNvSpPr>
      </xdr:nvSpPr>
      <xdr:spPr bwMode="auto">
        <a:xfrm>
          <a:off x="121080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554" name="Text Box 6">
          <a:extLst>
            <a:ext uri="{FF2B5EF4-FFF2-40B4-BE49-F238E27FC236}">
              <a16:creationId xmlns:a16="http://schemas.microsoft.com/office/drawing/2014/main" id="{B65CDFAA-5C58-4AD8-9C76-8C0E138C49B1}"/>
            </a:ext>
          </a:extLst>
        </xdr:cNvPr>
        <xdr:cNvSpPr txBox="1">
          <a:spLocks noChangeArrowheads="1"/>
        </xdr:cNvSpPr>
      </xdr:nvSpPr>
      <xdr:spPr bwMode="auto">
        <a:xfrm>
          <a:off x="1210805"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6555" name="Text Box 4">
          <a:extLst>
            <a:ext uri="{FF2B5EF4-FFF2-40B4-BE49-F238E27FC236}">
              <a16:creationId xmlns:a16="http://schemas.microsoft.com/office/drawing/2014/main" id="{61C1F96C-E031-430B-9E95-869F36AFAEEF}"/>
            </a:ext>
          </a:extLst>
        </xdr:cNvPr>
        <xdr:cNvSpPr txBox="1">
          <a:spLocks noChangeArrowheads="1"/>
        </xdr:cNvSpPr>
      </xdr:nvSpPr>
      <xdr:spPr bwMode="auto">
        <a:xfrm>
          <a:off x="0"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6556" name="Text Box 6">
          <a:extLst>
            <a:ext uri="{FF2B5EF4-FFF2-40B4-BE49-F238E27FC236}">
              <a16:creationId xmlns:a16="http://schemas.microsoft.com/office/drawing/2014/main" id="{BA153994-9844-4D01-A3C3-E29096362901}"/>
            </a:ext>
          </a:extLst>
        </xdr:cNvPr>
        <xdr:cNvSpPr txBox="1">
          <a:spLocks noChangeArrowheads="1"/>
        </xdr:cNvSpPr>
      </xdr:nvSpPr>
      <xdr:spPr bwMode="auto">
        <a:xfrm>
          <a:off x="0" y="10830247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557" name="Text Box 4">
          <a:extLst>
            <a:ext uri="{FF2B5EF4-FFF2-40B4-BE49-F238E27FC236}">
              <a16:creationId xmlns:a16="http://schemas.microsoft.com/office/drawing/2014/main" id="{955E9EA8-E663-48AF-BB4F-971737BB6947}"/>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558" name="Text Box 6">
          <a:extLst>
            <a:ext uri="{FF2B5EF4-FFF2-40B4-BE49-F238E27FC236}">
              <a16:creationId xmlns:a16="http://schemas.microsoft.com/office/drawing/2014/main" id="{AB589F93-3E6A-4471-BF21-C553EDA54316}"/>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559" name="Text Box 4">
          <a:extLst>
            <a:ext uri="{FF2B5EF4-FFF2-40B4-BE49-F238E27FC236}">
              <a16:creationId xmlns:a16="http://schemas.microsoft.com/office/drawing/2014/main" id="{40FF93E0-5BEF-4B32-B08F-B6E60FF87F9D}"/>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560" name="Text Box 6">
          <a:extLst>
            <a:ext uri="{FF2B5EF4-FFF2-40B4-BE49-F238E27FC236}">
              <a16:creationId xmlns:a16="http://schemas.microsoft.com/office/drawing/2014/main" id="{57EBEFA5-8E5D-48DC-946A-723AF45BB8CE}"/>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561" name="Text Box 4">
          <a:extLst>
            <a:ext uri="{FF2B5EF4-FFF2-40B4-BE49-F238E27FC236}">
              <a16:creationId xmlns:a16="http://schemas.microsoft.com/office/drawing/2014/main" id="{46B56D0C-AF37-405C-BF0E-E6E9EA06146C}"/>
            </a:ext>
          </a:extLst>
        </xdr:cNvPr>
        <xdr:cNvSpPr txBox="1">
          <a:spLocks noChangeArrowheads="1"/>
        </xdr:cNvSpPr>
      </xdr:nvSpPr>
      <xdr:spPr bwMode="auto">
        <a:xfrm>
          <a:off x="1210805" y="1083024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562" name="Text Box 6">
          <a:extLst>
            <a:ext uri="{FF2B5EF4-FFF2-40B4-BE49-F238E27FC236}">
              <a16:creationId xmlns:a16="http://schemas.microsoft.com/office/drawing/2014/main" id="{AF2E35EE-718B-4A5F-AA8D-B6DC3B4E4F13}"/>
            </a:ext>
          </a:extLst>
        </xdr:cNvPr>
        <xdr:cNvSpPr txBox="1">
          <a:spLocks noChangeArrowheads="1"/>
        </xdr:cNvSpPr>
      </xdr:nvSpPr>
      <xdr:spPr bwMode="auto">
        <a:xfrm>
          <a:off x="1210805" y="1083024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563" name="Text Box 6">
          <a:extLst>
            <a:ext uri="{FF2B5EF4-FFF2-40B4-BE49-F238E27FC236}">
              <a16:creationId xmlns:a16="http://schemas.microsoft.com/office/drawing/2014/main" id="{E2AF7580-6806-4AE8-B124-D0E656231D64}"/>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564" name="Text Box 4">
          <a:extLst>
            <a:ext uri="{FF2B5EF4-FFF2-40B4-BE49-F238E27FC236}">
              <a16:creationId xmlns:a16="http://schemas.microsoft.com/office/drawing/2014/main" id="{DD01774C-DF76-4023-9264-FFD117B63542}"/>
            </a:ext>
          </a:extLst>
        </xdr:cNvPr>
        <xdr:cNvSpPr txBox="1">
          <a:spLocks noChangeArrowheads="1"/>
        </xdr:cNvSpPr>
      </xdr:nvSpPr>
      <xdr:spPr bwMode="auto">
        <a:xfrm>
          <a:off x="1210805" y="1083024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565" name="Text Box 6">
          <a:extLst>
            <a:ext uri="{FF2B5EF4-FFF2-40B4-BE49-F238E27FC236}">
              <a16:creationId xmlns:a16="http://schemas.microsoft.com/office/drawing/2014/main" id="{F24A4285-8F88-4972-AF7D-500F1693629F}"/>
            </a:ext>
          </a:extLst>
        </xdr:cNvPr>
        <xdr:cNvSpPr txBox="1">
          <a:spLocks noChangeArrowheads="1"/>
        </xdr:cNvSpPr>
      </xdr:nvSpPr>
      <xdr:spPr bwMode="auto">
        <a:xfrm>
          <a:off x="1210805" y="1083024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566" name="Text Box 4">
          <a:extLst>
            <a:ext uri="{FF2B5EF4-FFF2-40B4-BE49-F238E27FC236}">
              <a16:creationId xmlns:a16="http://schemas.microsoft.com/office/drawing/2014/main" id="{64C0BBEE-EC9E-4274-9A96-B5B005E664AB}"/>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567" name="Text Box 6">
          <a:extLst>
            <a:ext uri="{FF2B5EF4-FFF2-40B4-BE49-F238E27FC236}">
              <a16:creationId xmlns:a16="http://schemas.microsoft.com/office/drawing/2014/main" id="{7A990999-49AB-4C91-887C-EFFE60B3259C}"/>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568" name="Text Box 4">
          <a:extLst>
            <a:ext uri="{FF2B5EF4-FFF2-40B4-BE49-F238E27FC236}">
              <a16:creationId xmlns:a16="http://schemas.microsoft.com/office/drawing/2014/main" id="{0D7A11A2-D853-4F04-ABDC-115ADAED8BF6}"/>
            </a:ext>
          </a:extLst>
        </xdr:cNvPr>
        <xdr:cNvSpPr txBox="1">
          <a:spLocks noChangeArrowheads="1"/>
        </xdr:cNvSpPr>
      </xdr:nvSpPr>
      <xdr:spPr bwMode="auto">
        <a:xfrm>
          <a:off x="259919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569" name="Text Box 6">
          <a:extLst>
            <a:ext uri="{FF2B5EF4-FFF2-40B4-BE49-F238E27FC236}">
              <a16:creationId xmlns:a16="http://schemas.microsoft.com/office/drawing/2014/main" id="{A3633F3E-0BEB-43B3-A13E-07FCB2A1DE4F}"/>
            </a:ext>
          </a:extLst>
        </xdr:cNvPr>
        <xdr:cNvSpPr txBox="1">
          <a:spLocks noChangeArrowheads="1"/>
        </xdr:cNvSpPr>
      </xdr:nvSpPr>
      <xdr:spPr bwMode="auto">
        <a:xfrm>
          <a:off x="259919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570" name="Text Box 4">
          <a:extLst>
            <a:ext uri="{FF2B5EF4-FFF2-40B4-BE49-F238E27FC236}">
              <a16:creationId xmlns:a16="http://schemas.microsoft.com/office/drawing/2014/main" id="{20100435-6625-4FE9-9568-4BB8784C3FB6}"/>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571" name="Text Box 6">
          <a:extLst>
            <a:ext uri="{FF2B5EF4-FFF2-40B4-BE49-F238E27FC236}">
              <a16:creationId xmlns:a16="http://schemas.microsoft.com/office/drawing/2014/main" id="{4BCA8B4A-134C-48D2-AE5E-F4FD7DF90006}"/>
            </a:ext>
          </a:extLst>
        </xdr:cNvPr>
        <xdr:cNvSpPr txBox="1">
          <a:spLocks noChangeArrowheads="1"/>
        </xdr:cNvSpPr>
      </xdr:nvSpPr>
      <xdr:spPr bwMode="auto">
        <a:xfrm>
          <a:off x="1210805"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572" name="Text Box 4">
          <a:extLst>
            <a:ext uri="{FF2B5EF4-FFF2-40B4-BE49-F238E27FC236}">
              <a16:creationId xmlns:a16="http://schemas.microsoft.com/office/drawing/2014/main" id="{3F423827-EA5C-476D-9D46-061591BE96D3}"/>
            </a:ext>
          </a:extLst>
        </xdr:cNvPr>
        <xdr:cNvSpPr txBox="1">
          <a:spLocks noChangeArrowheads="1"/>
        </xdr:cNvSpPr>
      </xdr:nvSpPr>
      <xdr:spPr bwMode="auto">
        <a:xfrm>
          <a:off x="0"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573" name="Text Box 6">
          <a:extLst>
            <a:ext uri="{FF2B5EF4-FFF2-40B4-BE49-F238E27FC236}">
              <a16:creationId xmlns:a16="http://schemas.microsoft.com/office/drawing/2014/main" id="{78D85A0D-25B4-4328-8C35-2D17B5E1DEBF}"/>
            </a:ext>
          </a:extLst>
        </xdr:cNvPr>
        <xdr:cNvSpPr txBox="1">
          <a:spLocks noChangeArrowheads="1"/>
        </xdr:cNvSpPr>
      </xdr:nvSpPr>
      <xdr:spPr bwMode="auto">
        <a:xfrm>
          <a:off x="0" y="1083024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574" name="Text Box 4">
          <a:extLst>
            <a:ext uri="{FF2B5EF4-FFF2-40B4-BE49-F238E27FC236}">
              <a16:creationId xmlns:a16="http://schemas.microsoft.com/office/drawing/2014/main" id="{5E67D68C-4B88-4C5F-8884-6B41408968DB}"/>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575" name="Text Box 6">
          <a:extLst>
            <a:ext uri="{FF2B5EF4-FFF2-40B4-BE49-F238E27FC236}">
              <a16:creationId xmlns:a16="http://schemas.microsoft.com/office/drawing/2014/main" id="{AEF61371-BAF7-4F3A-ADE1-8206879E2A1C}"/>
            </a:ext>
          </a:extLst>
        </xdr:cNvPr>
        <xdr:cNvSpPr txBox="1">
          <a:spLocks noChangeArrowheads="1"/>
        </xdr:cNvSpPr>
      </xdr:nvSpPr>
      <xdr:spPr bwMode="auto">
        <a:xfrm>
          <a:off x="4165169" y="1083024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576" name="Text Box 4">
          <a:extLst>
            <a:ext uri="{FF2B5EF4-FFF2-40B4-BE49-F238E27FC236}">
              <a16:creationId xmlns:a16="http://schemas.microsoft.com/office/drawing/2014/main" id="{51ED9557-4EE1-4718-A57A-E97BBF9924CE}"/>
            </a:ext>
          </a:extLst>
        </xdr:cNvPr>
        <xdr:cNvSpPr txBox="1">
          <a:spLocks noChangeArrowheads="1"/>
        </xdr:cNvSpPr>
      </xdr:nvSpPr>
      <xdr:spPr bwMode="auto">
        <a:xfrm>
          <a:off x="314325" y="10506720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577" name="Text Box 4">
          <a:extLst>
            <a:ext uri="{FF2B5EF4-FFF2-40B4-BE49-F238E27FC236}">
              <a16:creationId xmlns:a16="http://schemas.microsoft.com/office/drawing/2014/main" id="{610CFD24-F716-4923-BDE0-454BECA6CD46}"/>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578" name="Text Box 6">
          <a:extLst>
            <a:ext uri="{FF2B5EF4-FFF2-40B4-BE49-F238E27FC236}">
              <a16:creationId xmlns:a16="http://schemas.microsoft.com/office/drawing/2014/main" id="{C3075738-3AB7-4FDE-9B99-5E099B18468C}"/>
            </a:ext>
          </a:extLst>
        </xdr:cNvPr>
        <xdr:cNvSpPr txBox="1">
          <a:spLocks noChangeArrowheads="1"/>
        </xdr:cNvSpPr>
      </xdr:nvSpPr>
      <xdr:spPr bwMode="auto">
        <a:xfrm>
          <a:off x="1210805" y="1068898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310</xdr:row>
      <xdr:rowOff>47625</xdr:rowOff>
    </xdr:from>
    <xdr:ext cx="85725" cy="819150"/>
    <xdr:sp macro="" textlink="">
      <xdr:nvSpPr>
        <xdr:cNvPr id="6579" name="Text Box 4">
          <a:extLst>
            <a:ext uri="{FF2B5EF4-FFF2-40B4-BE49-F238E27FC236}">
              <a16:creationId xmlns:a16="http://schemas.microsoft.com/office/drawing/2014/main" id="{527EB07C-5F45-427C-B052-B77EF4AA1DAB}"/>
            </a:ext>
          </a:extLst>
        </xdr:cNvPr>
        <xdr:cNvSpPr txBox="1">
          <a:spLocks noChangeArrowheads="1"/>
        </xdr:cNvSpPr>
      </xdr:nvSpPr>
      <xdr:spPr bwMode="auto">
        <a:xfrm>
          <a:off x="1801355" y="10693749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580" name="Text Box 6">
          <a:extLst>
            <a:ext uri="{FF2B5EF4-FFF2-40B4-BE49-F238E27FC236}">
              <a16:creationId xmlns:a16="http://schemas.microsoft.com/office/drawing/2014/main" id="{AF586D34-38A2-4992-A153-97C0E3732876}"/>
            </a:ext>
          </a:extLst>
        </xdr:cNvPr>
        <xdr:cNvSpPr txBox="1">
          <a:spLocks noChangeArrowheads="1"/>
        </xdr:cNvSpPr>
      </xdr:nvSpPr>
      <xdr:spPr bwMode="auto">
        <a:xfrm>
          <a:off x="1210805" y="10688987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81" name="Text Box 6">
          <a:extLst>
            <a:ext uri="{FF2B5EF4-FFF2-40B4-BE49-F238E27FC236}">
              <a16:creationId xmlns:a16="http://schemas.microsoft.com/office/drawing/2014/main" id="{EAA11391-904C-4249-A0D4-E98B59E44EF6}"/>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582" name="Text Box 4">
          <a:extLst>
            <a:ext uri="{FF2B5EF4-FFF2-40B4-BE49-F238E27FC236}">
              <a16:creationId xmlns:a16="http://schemas.microsoft.com/office/drawing/2014/main" id="{EA4E0C96-2A8E-4CC8-9E4F-AF3869D76914}"/>
            </a:ext>
          </a:extLst>
        </xdr:cNvPr>
        <xdr:cNvSpPr txBox="1">
          <a:spLocks noChangeArrowheads="1"/>
        </xdr:cNvSpPr>
      </xdr:nvSpPr>
      <xdr:spPr bwMode="auto">
        <a:xfrm>
          <a:off x="1210805" y="1068898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583" name="Text Box 6">
          <a:extLst>
            <a:ext uri="{FF2B5EF4-FFF2-40B4-BE49-F238E27FC236}">
              <a16:creationId xmlns:a16="http://schemas.microsoft.com/office/drawing/2014/main" id="{64B347CD-2B31-4755-86B8-DE88D08378E2}"/>
            </a:ext>
          </a:extLst>
        </xdr:cNvPr>
        <xdr:cNvSpPr txBox="1">
          <a:spLocks noChangeArrowheads="1"/>
        </xdr:cNvSpPr>
      </xdr:nvSpPr>
      <xdr:spPr bwMode="auto">
        <a:xfrm>
          <a:off x="1210805" y="10688987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84" name="Text Box 4">
          <a:extLst>
            <a:ext uri="{FF2B5EF4-FFF2-40B4-BE49-F238E27FC236}">
              <a16:creationId xmlns:a16="http://schemas.microsoft.com/office/drawing/2014/main" id="{2CC4F318-AE5D-4A00-AFE1-3EF31C7AB253}"/>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85" name="Text Box 6">
          <a:extLst>
            <a:ext uri="{FF2B5EF4-FFF2-40B4-BE49-F238E27FC236}">
              <a16:creationId xmlns:a16="http://schemas.microsoft.com/office/drawing/2014/main" id="{02151417-430C-4590-96BC-A9DC71B48B18}"/>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586" name="Text Box 4">
          <a:extLst>
            <a:ext uri="{FF2B5EF4-FFF2-40B4-BE49-F238E27FC236}">
              <a16:creationId xmlns:a16="http://schemas.microsoft.com/office/drawing/2014/main" id="{EE92AADA-C88D-43E1-99E4-A18317FD1E33}"/>
            </a:ext>
          </a:extLst>
        </xdr:cNvPr>
        <xdr:cNvSpPr txBox="1">
          <a:spLocks noChangeArrowheads="1"/>
        </xdr:cNvSpPr>
      </xdr:nvSpPr>
      <xdr:spPr bwMode="auto">
        <a:xfrm>
          <a:off x="259919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587" name="Text Box 6">
          <a:extLst>
            <a:ext uri="{FF2B5EF4-FFF2-40B4-BE49-F238E27FC236}">
              <a16:creationId xmlns:a16="http://schemas.microsoft.com/office/drawing/2014/main" id="{625B1C1F-A233-409F-A8E3-2D229F6D5C91}"/>
            </a:ext>
          </a:extLst>
        </xdr:cNvPr>
        <xdr:cNvSpPr txBox="1">
          <a:spLocks noChangeArrowheads="1"/>
        </xdr:cNvSpPr>
      </xdr:nvSpPr>
      <xdr:spPr bwMode="auto">
        <a:xfrm>
          <a:off x="259919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588" name="Text Box 4">
          <a:extLst>
            <a:ext uri="{FF2B5EF4-FFF2-40B4-BE49-F238E27FC236}">
              <a16:creationId xmlns:a16="http://schemas.microsoft.com/office/drawing/2014/main" id="{394482A5-7336-49EF-9E91-F1C0957AA7EB}"/>
            </a:ext>
          </a:extLst>
        </xdr:cNvPr>
        <xdr:cNvSpPr txBox="1">
          <a:spLocks noChangeArrowheads="1"/>
        </xdr:cNvSpPr>
      </xdr:nvSpPr>
      <xdr:spPr bwMode="auto">
        <a:xfrm>
          <a:off x="12108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310</xdr:row>
      <xdr:rowOff>0</xdr:rowOff>
    </xdr:from>
    <xdr:ext cx="85725" cy="676274"/>
    <xdr:sp macro="" textlink="">
      <xdr:nvSpPr>
        <xdr:cNvPr id="6589" name="Text Box 6">
          <a:extLst>
            <a:ext uri="{FF2B5EF4-FFF2-40B4-BE49-F238E27FC236}">
              <a16:creationId xmlns:a16="http://schemas.microsoft.com/office/drawing/2014/main" id="{4DDB2D81-576A-438E-A180-8C6ED373018B}"/>
            </a:ext>
          </a:extLst>
        </xdr:cNvPr>
        <xdr:cNvSpPr txBox="1">
          <a:spLocks noChangeArrowheads="1"/>
        </xdr:cNvSpPr>
      </xdr:nvSpPr>
      <xdr:spPr bwMode="auto">
        <a:xfrm>
          <a:off x="2125205" y="10688987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590" name="Text Box 4">
          <a:extLst>
            <a:ext uri="{FF2B5EF4-FFF2-40B4-BE49-F238E27FC236}">
              <a16:creationId xmlns:a16="http://schemas.microsoft.com/office/drawing/2014/main" id="{651EDBC4-BC0F-4137-A608-A2FD866B07A3}"/>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591" name="Text Box 6">
          <a:extLst>
            <a:ext uri="{FF2B5EF4-FFF2-40B4-BE49-F238E27FC236}">
              <a16:creationId xmlns:a16="http://schemas.microsoft.com/office/drawing/2014/main" id="{CF74D94A-440D-4041-AFB8-F23959D85890}"/>
            </a:ext>
          </a:extLst>
        </xdr:cNvPr>
        <xdr:cNvSpPr txBox="1">
          <a:spLocks noChangeArrowheads="1"/>
        </xdr:cNvSpPr>
      </xdr:nvSpPr>
      <xdr:spPr bwMode="auto">
        <a:xfrm>
          <a:off x="1210805" y="1083024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315</xdr:row>
      <xdr:rowOff>47625</xdr:rowOff>
    </xdr:from>
    <xdr:ext cx="85725" cy="819150"/>
    <xdr:sp macro="" textlink="">
      <xdr:nvSpPr>
        <xdr:cNvPr id="6592" name="Text Box 4">
          <a:extLst>
            <a:ext uri="{FF2B5EF4-FFF2-40B4-BE49-F238E27FC236}">
              <a16:creationId xmlns:a16="http://schemas.microsoft.com/office/drawing/2014/main" id="{AB4EFA2E-7518-45EC-914B-21BCEF52D99F}"/>
            </a:ext>
          </a:extLst>
        </xdr:cNvPr>
        <xdr:cNvSpPr txBox="1">
          <a:spLocks noChangeArrowheads="1"/>
        </xdr:cNvSpPr>
      </xdr:nvSpPr>
      <xdr:spPr bwMode="auto">
        <a:xfrm>
          <a:off x="1801355" y="10835010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9150"/>
    <xdr:sp macro="" textlink="">
      <xdr:nvSpPr>
        <xdr:cNvPr id="6593" name="Text Box 6">
          <a:extLst>
            <a:ext uri="{FF2B5EF4-FFF2-40B4-BE49-F238E27FC236}">
              <a16:creationId xmlns:a16="http://schemas.microsoft.com/office/drawing/2014/main" id="{5F51CD22-2E55-4BB5-BC4B-0D4D055B936F}"/>
            </a:ext>
          </a:extLst>
        </xdr:cNvPr>
        <xdr:cNvSpPr txBox="1">
          <a:spLocks noChangeArrowheads="1"/>
        </xdr:cNvSpPr>
      </xdr:nvSpPr>
      <xdr:spPr bwMode="auto">
        <a:xfrm>
          <a:off x="1210805" y="10830247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594" name="Text Box 6">
          <a:extLst>
            <a:ext uri="{FF2B5EF4-FFF2-40B4-BE49-F238E27FC236}">
              <a16:creationId xmlns:a16="http://schemas.microsoft.com/office/drawing/2014/main" id="{E42C7D08-A368-4C08-AE35-4BBF4364F488}"/>
            </a:ext>
          </a:extLst>
        </xdr:cNvPr>
        <xdr:cNvSpPr txBox="1">
          <a:spLocks noChangeArrowheads="1"/>
        </xdr:cNvSpPr>
      </xdr:nvSpPr>
      <xdr:spPr bwMode="auto">
        <a:xfrm>
          <a:off x="121080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6595" name="Text Box 4">
          <a:extLst>
            <a:ext uri="{FF2B5EF4-FFF2-40B4-BE49-F238E27FC236}">
              <a16:creationId xmlns:a16="http://schemas.microsoft.com/office/drawing/2014/main" id="{21A80B3B-0590-4B0F-99CA-E92F1B9AA217}"/>
            </a:ext>
          </a:extLst>
        </xdr:cNvPr>
        <xdr:cNvSpPr txBox="1">
          <a:spLocks noChangeArrowheads="1"/>
        </xdr:cNvSpPr>
      </xdr:nvSpPr>
      <xdr:spPr bwMode="auto">
        <a:xfrm>
          <a:off x="1210805" y="1083024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6596" name="Text Box 6">
          <a:extLst>
            <a:ext uri="{FF2B5EF4-FFF2-40B4-BE49-F238E27FC236}">
              <a16:creationId xmlns:a16="http://schemas.microsoft.com/office/drawing/2014/main" id="{955037E2-056C-438D-82A2-E25CFB75D915}"/>
            </a:ext>
          </a:extLst>
        </xdr:cNvPr>
        <xdr:cNvSpPr txBox="1">
          <a:spLocks noChangeArrowheads="1"/>
        </xdr:cNvSpPr>
      </xdr:nvSpPr>
      <xdr:spPr bwMode="auto">
        <a:xfrm>
          <a:off x="1210805" y="1083024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597" name="Text Box 4">
          <a:extLst>
            <a:ext uri="{FF2B5EF4-FFF2-40B4-BE49-F238E27FC236}">
              <a16:creationId xmlns:a16="http://schemas.microsoft.com/office/drawing/2014/main" id="{2DB5739A-C79B-4913-9461-B34E62911072}"/>
            </a:ext>
          </a:extLst>
        </xdr:cNvPr>
        <xdr:cNvSpPr txBox="1">
          <a:spLocks noChangeArrowheads="1"/>
        </xdr:cNvSpPr>
      </xdr:nvSpPr>
      <xdr:spPr bwMode="auto">
        <a:xfrm>
          <a:off x="121080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598" name="Text Box 6">
          <a:extLst>
            <a:ext uri="{FF2B5EF4-FFF2-40B4-BE49-F238E27FC236}">
              <a16:creationId xmlns:a16="http://schemas.microsoft.com/office/drawing/2014/main" id="{2F8564AD-FFF3-45E7-B536-E74CAA50FFC7}"/>
            </a:ext>
          </a:extLst>
        </xdr:cNvPr>
        <xdr:cNvSpPr txBox="1">
          <a:spLocks noChangeArrowheads="1"/>
        </xdr:cNvSpPr>
      </xdr:nvSpPr>
      <xdr:spPr bwMode="auto">
        <a:xfrm>
          <a:off x="121080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6599" name="Text Box 4">
          <a:extLst>
            <a:ext uri="{FF2B5EF4-FFF2-40B4-BE49-F238E27FC236}">
              <a16:creationId xmlns:a16="http://schemas.microsoft.com/office/drawing/2014/main" id="{0E0D153C-C8D3-4A71-BBD1-CEFD7F755717}"/>
            </a:ext>
          </a:extLst>
        </xdr:cNvPr>
        <xdr:cNvSpPr txBox="1">
          <a:spLocks noChangeArrowheads="1"/>
        </xdr:cNvSpPr>
      </xdr:nvSpPr>
      <xdr:spPr bwMode="auto">
        <a:xfrm>
          <a:off x="259919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6600" name="Text Box 6">
          <a:extLst>
            <a:ext uri="{FF2B5EF4-FFF2-40B4-BE49-F238E27FC236}">
              <a16:creationId xmlns:a16="http://schemas.microsoft.com/office/drawing/2014/main" id="{43EA662F-011F-4E85-B023-4E535950726B}"/>
            </a:ext>
          </a:extLst>
        </xdr:cNvPr>
        <xdr:cNvSpPr txBox="1">
          <a:spLocks noChangeArrowheads="1"/>
        </xdr:cNvSpPr>
      </xdr:nvSpPr>
      <xdr:spPr bwMode="auto">
        <a:xfrm>
          <a:off x="259919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601" name="Text Box 4">
          <a:extLst>
            <a:ext uri="{FF2B5EF4-FFF2-40B4-BE49-F238E27FC236}">
              <a16:creationId xmlns:a16="http://schemas.microsoft.com/office/drawing/2014/main" id="{2B786B4F-B683-4E67-A158-65D197DB2FA9}"/>
            </a:ext>
          </a:extLst>
        </xdr:cNvPr>
        <xdr:cNvSpPr txBox="1">
          <a:spLocks noChangeArrowheads="1"/>
        </xdr:cNvSpPr>
      </xdr:nvSpPr>
      <xdr:spPr bwMode="auto">
        <a:xfrm>
          <a:off x="121080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315</xdr:row>
      <xdr:rowOff>0</xdr:rowOff>
    </xdr:from>
    <xdr:ext cx="85725" cy="676274"/>
    <xdr:sp macro="" textlink="">
      <xdr:nvSpPr>
        <xdr:cNvPr id="6602" name="Text Box 6">
          <a:extLst>
            <a:ext uri="{FF2B5EF4-FFF2-40B4-BE49-F238E27FC236}">
              <a16:creationId xmlns:a16="http://schemas.microsoft.com/office/drawing/2014/main" id="{0B4E9A12-0FB3-4679-A612-56CCC6C32907}"/>
            </a:ext>
          </a:extLst>
        </xdr:cNvPr>
        <xdr:cNvSpPr txBox="1">
          <a:spLocks noChangeArrowheads="1"/>
        </xdr:cNvSpPr>
      </xdr:nvSpPr>
      <xdr:spPr bwMode="auto">
        <a:xfrm>
          <a:off x="2125205" y="108302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03" name="Text Box 4">
          <a:extLst>
            <a:ext uri="{FF2B5EF4-FFF2-40B4-BE49-F238E27FC236}">
              <a16:creationId xmlns:a16="http://schemas.microsoft.com/office/drawing/2014/main" id="{F9DE61C4-C252-4D61-ADB9-924859962D30}"/>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04" name="Text Box 6">
          <a:extLst>
            <a:ext uri="{FF2B5EF4-FFF2-40B4-BE49-F238E27FC236}">
              <a16:creationId xmlns:a16="http://schemas.microsoft.com/office/drawing/2014/main" id="{ED8F42E5-B126-4B54-9D56-74C0C72EBED0}"/>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05" name="Text Box 4">
          <a:extLst>
            <a:ext uri="{FF2B5EF4-FFF2-40B4-BE49-F238E27FC236}">
              <a16:creationId xmlns:a16="http://schemas.microsoft.com/office/drawing/2014/main" id="{7B1D594D-6AD2-4571-BD2B-AFB7FCBA2F8F}"/>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06" name="Text Box 6">
          <a:extLst>
            <a:ext uri="{FF2B5EF4-FFF2-40B4-BE49-F238E27FC236}">
              <a16:creationId xmlns:a16="http://schemas.microsoft.com/office/drawing/2014/main" id="{77BB6114-18D2-4653-A7AF-1F6D7788646B}"/>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07" name="Text Box 4">
          <a:extLst>
            <a:ext uri="{FF2B5EF4-FFF2-40B4-BE49-F238E27FC236}">
              <a16:creationId xmlns:a16="http://schemas.microsoft.com/office/drawing/2014/main" id="{8CDF4291-56F5-484B-AC2C-722DEED24366}"/>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08" name="Text Box 6">
          <a:extLst>
            <a:ext uri="{FF2B5EF4-FFF2-40B4-BE49-F238E27FC236}">
              <a16:creationId xmlns:a16="http://schemas.microsoft.com/office/drawing/2014/main" id="{CAAF830B-7532-43FD-AF24-BD773CA0DBCF}"/>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09" name="Text Box 4">
          <a:extLst>
            <a:ext uri="{FF2B5EF4-FFF2-40B4-BE49-F238E27FC236}">
              <a16:creationId xmlns:a16="http://schemas.microsoft.com/office/drawing/2014/main" id="{10A96B37-5C10-49B3-9E68-61E55E44E8E7}"/>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10" name="Text Box 6">
          <a:extLst>
            <a:ext uri="{FF2B5EF4-FFF2-40B4-BE49-F238E27FC236}">
              <a16:creationId xmlns:a16="http://schemas.microsoft.com/office/drawing/2014/main" id="{20E51C5D-FF47-4456-B249-83B53EDE979C}"/>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611" name="Text Box 4">
          <a:extLst>
            <a:ext uri="{FF2B5EF4-FFF2-40B4-BE49-F238E27FC236}">
              <a16:creationId xmlns:a16="http://schemas.microsoft.com/office/drawing/2014/main" id="{5CD82729-7E06-4723-B29E-3B9CE4F6436D}"/>
            </a:ext>
          </a:extLst>
        </xdr:cNvPr>
        <xdr:cNvSpPr txBox="1">
          <a:spLocks noChangeArrowheads="1"/>
        </xdr:cNvSpPr>
      </xdr:nvSpPr>
      <xdr:spPr bwMode="auto">
        <a:xfrm>
          <a:off x="259919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612" name="Text Box 6">
          <a:extLst>
            <a:ext uri="{FF2B5EF4-FFF2-40B4-BE49-F238E27FC236}">
              <a16:creationId xmlns:a16="http://schemas.microsoft.com/office/drawing/2014/main" id="{E58CC1A0-62A0-4666-9523-9E85629A535A}"/>
            </a:ext>
          </a:extLst>
        </xdr:cNvPr>
        <xdr:cNvSpPr txBox="1">
          <a:spLocks noChangeArrowheads="1"/>
        </xdr:cNvSpPr>
      </xdr:nvSpPr>
      <xdr:spPr bwMode="auto">
        <a:xfrm>
          <a:off x="259919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13" name="Text Box 4">
          <a:extLst>
            <a:ext uri="{FF2B5EF4-FFF2-40B4-BE49-F238E27FC236}">
              <a16:creationId xmlns:a16="http://schemas.microsoft.com/office/drawing/2014/main" id="{5BFDF80E-538F-4C0D-A4AC-91322B909CED}"/>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14" name="Text Box 6">
          <a:extLst>
            <a:ext uri="{FF2B5EF4-FFF2-40B4-BE49-F238E27FC236}">
              <a16:creationId xmlns:a16="http://schemas.microsoft.com/office/drawing/2014/main" id="{C04C7A7C-F14D-4BC9-A69B-8F500A74ED74}"/>
            </a:ext>
          </a:extLst>
        </xdr:cNvPr>
        <xdr:cNvSpPr txBox="1">
          <a:spLocks noChangeArrowheads="1"/>
        </xdr:cNvSpPr>
      </xdr:nvSpPr>
      <xdr:spPr bwMode="auto">
        <a:xfrm>
          <a:off x="1210805"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615" name="Text Box 4">
          <a:extLst>
            <a:ext uri="{FF2B5EF4-FFF2-40B4-BE49-F238E27FC236}">
              <a16:creationId xmlns:a16="http://schemas.microsoft.com/office/drawing/2014/main" id="{7F19F831-DBC8-4202-A6F4-C158F8263BDA}"/>
            </a:ext>
          </a:extLst>
        </xdr:cNvPr>
        <xdr:cNvSpPr txBox="1">
          <a:spLocks noChangeArrowheads="1"/>
        </xdr:cNvSpPr>
      </xdr:nvSpPr>
      <xdr:spPr bwMode="auto">
        <a:xfrm>
          <a:off x="0"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616" name="Text Box 6">
          <a:extLst>
            <a:ext uri="{FF2B5EF4-FFF2-40B4-BE49-F238E27FC236}">
              <a16:creationId xmlns:a16="http://schemas.microsoft.com/office/drawing/2014/main" id="{971C48CB-B9AF-4871-9557-D7801788D1F6}"/>
            </a:ext>
          </a:extLst>
        </xdr:cNvPr>
        <xdr:cNvSpPr txBox="1">
          <a:spLocks noChangeArrowheads="1"/>
        </xdr:cNvSpPr>
      </xdr:nvSpPr>
      <xdr:spPr bwMode="auto">
        <a:xfrm>
          <a:off x="0"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6617" name="Text Box 6">
          <a:extLst>
            <a:ext uri="{FF2B5EF4-FFF2-40B4-BE49-F238E27FC236}">
              <a16:creationId xmlns:a16="http://schemas.microsoft.com/office/drawing/2014/main" id="{C397524B-8E84-4FAE-8F54-9D591D0579C8}"/>
            </a:ext>
          </a:extLst>
        </xdr:cNvPr>
        <xdr:cNvSpPr txBox="1">
          <a:spLocks noChangeArrowheads="1"/>
        </xdr:cNvSpPr>
      </xdr:nvSpPr>
      <xdr:spPr bwMode="auto">
        <a:xfrm>
          <a:off x="4165169" y="11468745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618" name="Text Box 4">
          <a:extLst>
            <a:ext uri="{FF2B5EF4-FFF2-40B4-BE49-F238E27FC236}">
              <a16:creationId xmlns:a16="http://schemas.microsoft.com/office/drawing/2014/main" id="{FD9BC840-DD7D-4E57-BDA2-8FCE4C114EE9}"/>
            </a:ext>
          </a:extLst>
        </xdr:cNvPr>
        <xdr:cNvSpPr txBox="1">
          <a:spLocks noChangeArrowheads="1"/>
        </xdr:cNvSpPr>
      </xdr:nvSpPr>
      <xdr:spPr bwMode="auto">
        <a:xfrm>
          <a:off x="1210805" y="11349279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619" name="Text Box 6">
          <a:extLst>
            <a:ext uri="{FF2B5EF4-FFF2-40B4-BE49-F238E27FC236}">
              <a16:creationId xmlns:a16="http://schemas.microsoft.com/office/drawing/2014/main" id="{4DCD19D4-B899-4795-B24F-0EEE807A3E99}"/>
            </a:ext>
          </a:extLst>
        </xdr:cNvPr>
        <xdr:cNvSpPr txBox="1">
          <a:spLocks noChangeArrowheads="1"/>
        </xdr:cNvSpPr>
      </xdr:nvSpPr>
      <xdr:spPr bwMode="auto">
        <a:xfrm>
          <a:off x="1210805" y="11349279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20" name="Text Box 6">
          <a:extLst>
            <a:ext uri="{FF2B5EF4-FFF2-40B4-BE49-F238E27FC236}">
              <a16:creationId xmlns:a16="http://schemas.microsoft.com/office/drawing/2014/main" id="{70B2C04C-AEE8-4205-8204-5FE491A284B4}"/>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621" name="Text Box 4">
          <a:extLst>
            <a:ext uri="{FF2B5EF4-FFF2-40B4-BE49-F238E27FC236}">
              <a16:creationId xmlns:a16="http://schemas.microsoft.com/office/drawing/2014/main" id="{6F66C8A5-2FFA-4BCB-810C-521C5DE4F7BC}"/>
            </a:ext>
          </a:extLst>
        </xdr:cNvPr>
        <xdr:cNvSpPr txBox="1">
          <a:spLocks noChangeArrowheads="1"/>
        </xdr:cNvSpPr>
      </xdr:nvSpPr>
      <xdr:spPr bwMode="auto">
        <a:xfrm>
          <a:off x="1210805" y="11349279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622" name="Text Box 6">
          <a:extLst>
            <a:ext uri="{FF2B5EF4-FFF2-40B4-BE49-F238E27FC236}">
              <a16:creationId xmlns:a16="http://schemas.microsoft.com/office/drawing/2014/main" id="{F1B82011-DCB2-4271-AF8A-9B5ABB244072}"/>
            </a:ext>
          </a:extLst>
        </xdr:cNvPr>
        <xdr:cNvSpPr txBox="1">
          <a:spLocks noChangeArrowheads="1"/>
        </xdr:cNvSpPr>
      </xdr:nvSpPr>
      <xdr:spPr bwMode="auto">
        <a:xfrm>
          <a:off x="1210805" y="11349279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23" name="Text Box 4">
          <a:extLst>
            <a:ext uri="{FF2B5EF4-FFF2-40B4-BE49-F238E27FC236}">
              <a16:creationId xmlns:a16="http://schemas.microsoft.com/office/drawing/2014/main" id="{9EDAA2F8-DA0E-4841-B64D-F57515861EC1}"/>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24" name="Text Box 6">
          <a:extLst>
            <a:ext uri="{FF2B5EF4-FFF2-40B4-BE49-F238E27FC236}">
              <a16:creationId xmlns:a16="http://schemas.microsoft.com/office/drawing/2014/main" id="{5494C2DD-80A1-4609-B4D3-03F1D2E3D18D}"/>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625" name="Text Box 4">
          <a:extLst>
            <a:ext uri="{FF2B5EF4-FFF2-40B4-BE49-F238E27FC236}">
              <a16:creationId xmlns:a16="http://schemas.microsoft.com/office/drawing/2014/main" id="{9968BB9D-F629-4B09-B7DE-2721402FCA55}"/>
            </a:ext>
          </a:extLst>
        </xdr:cNvPr>
        <xdr:cNvSpPr txBox="1">
          <a:spLocks noChangeArrowheads="1"/>
        </xdr:cNvSpPr>
      </xdr:nvSpPr>
      <xdr:spPr bwMode="auto">
        <a:xfrm>
          <a:off x="259919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626" name="Text Box 6">
          <a:extLst>
            <a:ext uri="{FF2B5EF4-FFF2-40B4-BE49-F238E27FC236}">
              <a16:creationId xmlns:a16="http://schemas.microsoft.com/office/drawing/2014/main" id="{8566EE7A-E720-4757-B448-D432DDBFD15E}"/>
            </a:ext>
          </a:extLst>
        </xdr:cNvPr>
        <xdr:cNvSpPr txBox="1">
          <a:spLocks noChangeArrowheads="1"/>
        </xdr:cNvSpPr>
      </xdr:nvSpPr>
      <xdr:spPr bwMode="auto">
        <a:xfrm>
          <a:off x="259919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27" name="Text Box 4">
          <a:extLst>
            <a:ext uri="{FF2B5EF4-FFF2-40B4-BE49-F238E27FC236}">
              <a16:creationId xmlns:a16="http://schemas.microsoft.com/office/drawing/2014/main" id="{E4EA285C-CFC4-4505-BE9E-4BA4886AFCC6}"/>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28" name="Text Box 6">
          <a:extLst>
            <a:ext uri="{FF2B5EF4-FFF2-40B4-BE49-F238E27FC236}">
              <a16:creationId xmlns:a16="http://schemas.microsoft.com/office/drawing/2014/main" id="{23134B4A-D749-4503-8AEC-FEDCB05043E6}"/>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6629" name="Text Box 4">
          <a:extLst>
            <a:ext uri="{FF2B5EF4-FFF2-40B4-BE49-F238E27FC236}">
              <a16:creationId xmlns:a16="http://schemas.microsoft.com/office/drawing/2014/main" id="{141AB90A-49B0-4173-987F-70C669BC46CF}"/>
            </a:ext>
          </a:extLst>
        </xdr:cNvPr>
        <xdr:cNvSpPr txBox="1">
          <a:spLocks noChangeArrowheads="1"/>
        </xdr:cNvSpPr>
      </xdr:nvSpPr>
      <xdr:spPr bwMode="auto">
        <a:xfrm>
          <a:off x="0"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6630" name="Text Box 6">
          <a:extLst>
            <a:ext uri="{FF2B5EF4-FFF2-40B4-BE49-F238E27FC236}">
              <a16:creationId xmlns:a16="http://schemas.microsoft.com/office/drawing/2014/main" id="{6BDAF8A9-CB39-48B9-A52C-5050ABBC29DB}"/>
            </a:ext>
          </a:extLst>
        </xdr:cNvPr>
        <xdr:cNvSpPr txBox="1">
          <a:spLocks noChangeArrowheads="1"/>
        </xdr:cNvSpPr>
      </xdr:nvSpPr>
      <xdr:spPr bwMode="auto">
        <a:xfrm>
          <a:off x="0"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631" name="Text Box 4">
          <a:extLst>
            <a:ext uri="{FF2B5EF4-FFF2-40B4-BE49-F238E27FC236}">
              <a16:creationId xmlns:a16="http://schemas.microsoft.com/office/drawing/2014/main" id="{B0C5103B-F8A0-460B-9A25-80F9DC9F1CBE}"/>
            </a:ext>
          </a:extLst>
        </xdr:cNvPr>
        <xdr:cNvSpPr txBox="1">
          <a:spLocks noChangeArrowheads="1"/>
        </xdr:cNvSpPr>
      </xdr:nvSpPr>
      <xdr:spPr bwMode="auto">
        <a:xfrm>
          <a:off x="314325" y="11167013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632" name="Text Box 4">
          <a:extLst>
            <a:ext uri="{FF2B5EF4-FFF2-40B4-BE49-F238E27FC236}">
              <a16:creationId xmlns:a16="http://schemas.microsoft.com/office/drawing/2014/main" id="{4D49E8EC-225F-4779-B59F-C09F9C18A8C2}"/>
            </a:ext>
          </a:extLst>
        </xdr:cNvPr>
        <xdr:cNvSpPr txBox="1">
          <a:spLocks noChangeArrowheads="1"/>
        </xdr:cNvSpPr>
      </xdr:nvSpPr>
      <xdr:spPr bwMode="auto">
        <a:xfrm>
          <a:off x="4165169" y="11349279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633" name="Text Box 6">
          <a:extLst>
            <a:ext uri="{FF2B5EF4-FFF2-40B4-BE49-F238E27FC236}">
              <a16:creationId xmlns:a16="http://schemas.microsoft.com/office/drawing/2014/main" id="{C394A578-26FB-4E2B-A662-B89E3ADF1675}"/>
            </a:ext>
          </a:extLst>
        </xdr:cNvPr>
        <xdr:cNvSpPr txBox="1">
          <a:spLocks noChangeArrowheads="1"/>
        </xdr:cNvSpPr>
      </xdr:nvSpPr>
      <xdr:spPr bwMode="auto">
        <a:xfrm>
          <a:off x="4165169" y="11349279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634" name="Text Box 6">
          <a:extLst>
            <a:ext uri="{FF2B5EF4-FFF2-40B4-BE49-F238E27FC236}">
              <a16:creationId xmlns:a16="http://schemas.microsoft.com/office/drawing/2014/main" id="{772A400E-462E-4CAF-A831-F26BEEAA6018}"/>
            </a:ext>
          </a:extLst>
        </xdr:cNvPr>
        <xdr:cNvSpPr txBox="1">
          <a:spLocks noChangeArrowheads="1"/>
        </xdr:cNvSpPr>
      </xdr:nvSpPr>
      <xdr:spPr bwMode="auto">
        <a:xfrm>
          <a:off x="121080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6635" name="Text Box 4">
          <a:extLst>
            <a:ext uri="{FF2B5EF4-FFF2-40B4-BE49-F238E27FC236}">
              <a16:creationId xmlns:a16="http://schemas.microsoft.com/office/drawing/2014/main" id="{A7265896-D142-41B6-BA19-34FDED4B0C13}"/>
            </a:ext>
          </a:extLst>
        </xdr:cNvPr>
        <xdr:cNvSpPr txBox="1">
          <a:spLocks noChangeArrowheads="1"/>
        </xdr:cNvSpPr>
      </xdr:nvSpPr>
      <xdr:spPr bwMode="auto">
        <a:xfrm>
          <a:off x="1210805" y="11490540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6636" name="Text Box 6">
          <a:extLst>
            <a:ext uri="{FF2B5EF4-FFF2-40B4-BE49-F238E27FC236}">
              <a16:creationId xmlns:a16="http://schemas.microsoft.com/office/drawing/2014/main" id="{8C04B211-0731-4D59-8D7F-9BCBA541BB31}"/>
            </a:ext>
          </a:extLst>
        </xdr:cNvPr>
        <xdr:cNvSpPr txBox="1">
          <a:spLocks noChangeArrowheads="1"/>
        </xdr:cNvSpPr>
      </xdr:nvSpPr>
      <xdr:spPr bwMode="auto">
        <a:xfrm>
          <a:off x="1210805" y="11490540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637" name="Text Box 4">
          <a:extLst>
            <a:ext uri="{FF2B5EF4-FFF2-40B4-BE49-F238E27FC236}">
              <a16:creationId xmlns:a16="http://schemas.microsoft.com/office/drawing/2014/main" id="{E8B249F3-4D8C-4669-A6E0-2DA67C1B907A}"/>
            </a:ext>
          </a:extLst>
        </xdr:cNvPr>
        <xdr:cNvSpPr txBox="1">
          <a:spLocks noChangeArrowheads="1"/>
        </xdr:cNvSpPr>
      </xdr:nvSpPr>
      <xdr:spPr bwMode="auto">
        <a:xfrm>
          <a:off x="121080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638" name="Text Box 6">
          <a:extLst>
            <a:ext uri="{FF2B5EF4-FFF2-40B4-BE49-F238E27FC236}">
              <a16:creationId xmlns:a16="http://schemas.microsoft.com/office/drawing/2014/main" id="{7696D927-D507-4F9A-A793-576E8A10A218}"/>
            </a:ext>
          </a:extLst>
        </xdr:cNvPr>
        <xdr:cNvSpPr txBox="1">
          <a:spLocks noChangeArrowheads="1"/>
        </xdr:cNvSpPr>
      </xdr:nvSpPr>
      <xdr:spPr bwMode="auto">
        <a:xfrm>
          <a:off x="121080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6639" name="Text Box 4">
          <a:extLst>
            <a:ext uri="{FF2B5EF4-FFF2-40B4-BE49-F238E27FC236}">
              <a16:creationId xmlns:a16="http://schemas.microsoft.com/office/drawing/2014/main" id="{E9BCD6FF-4594-48AE-84F8-ABE0C96DAF96}"/>
            </a:ext>
          </a:extLst>
        </xdr:cNvPr>
        <xdr:cNvSpPr txBox="1">
          <a:spLocks noChangeArrowheads="1"/>
        </xdr:cNvSpPr>
      </xdr:nvSpPr>
      <xdr:spPr bwMode="auto">
        <a:xfrm>
          <a:off x="259919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6640" name="Text Box 6">
          <a:extLst>
            <a:ext uri="{FF2B5EF4-FFF2-40B4-BE49-F238E27FC236}">
              <a16:creationId xmlns:a16="http://schemas.microsoft.com/office/drawing/2014/main" id="{5F60EDD2-6673-4282-9FC5-51732BC648CC}"/>
            </a:ext>
          </a:extLst>
        </xdr:cNvPr>
        <xdr:cNvSpPr txBox="1">
          <a:spLocks noChangeArrowheads="1"/>
        </xdr:cNvSpPr>
      </xdr:nvSpPr>
      <xdr:spPr bwMode="auto">
        <a:xfrm>
          <a:off x="259919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641" name="Text Box 4">
          <a:extLst>
            <a:ext uri="{FF2B5EF4-FFF2-40B4-BE49-F238E27FC236}">
              <a16:creationId xmlns:a16="http://schemas.microsoft.com/office/drawing/2014/main" id="{3715D30A-11D9-4E64-9E0C-EBC386A93AC1}"/>
            </a:ext>
          </a:extLst>
        </xdr:cNvPr>
        <xdr:cNvSpPr txBox="1">
          <a:spLocks noChangeArrowheads="1"/>
        </xdr:cNvSpPr>
      </xdr:nvSpPr>
      <xdr:spPr bwMode="auto">
        <a:xfrm>
          <a:off x="121080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642" name="Text Box 6">
          <a:extLst>
            <a:ext uri="{FF2B5EF4-FFF2-40B4-BE49-F238E27FC236}">
              <a16:creationId xmlns:a16="http://schemas.microsoft.com/office/drawing/2014/main" id="{AF46B063-20AB-4739-A7A9-47A9328FBA28}"/>
            </a:ext>
          </a:extLst>
        </xdr:cNvPr>
        <xdr:cNvSpPr txBox="1">
          <a:spLocks noChangeArrowheads="1"/>
        </xdr:cNvSpPr>
      </xdr:nvSpPr>
      <xdr:spPr bwMode="auto">
        <a:xfrm>
          <a:off x="1210805"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6643" name="Text Box 4">
          <a:extLst>
            <a:ext uri="{FF2B5EF4-FFF2-40B4-BE49-F238E27FC236}">
              <a16:creationId xmlns:a16="http://schemas.microsoft.com/office/drawing/2014/main" id="{AA892398-49AF-466C-A288-7633DE4B6490}"/>
            </a:ext>
          </a:extLst>
        </xdr:cNvPr>
        <xdr:cNvSpPr txBox="1">
          <a:spLocks noChangeArrowheads="1"/>
        </xdr:cNvSpPr>
      </xdr:nvSpPr>
      <xdr:spPr bwMode="auto">
        <a:xfrm>
          <a:off x="0"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6644" name="Text Box 6">
          <a:extLst>
            <a:ext uri="{FF2B5EF4-FFF2-40B4-BE49-F238E27FC236}">
              <a16:creationId xmlns:a16="http://schemas.microsoft.com/office/drawing/2014/main" id="{B789ABFF-E5BF-4D36-B2FF-DFD8E94F8449}"/>
            </a:ext>
          </a:extLst>
        </xdr:cNvPr>
        <xdr:cNvSpPr txBox="1">
          <a:spLocks noChangeArrowheads="1"/>
        </xdr:cNvSpPr>
      </xdr:nvSpPr>
      <xdr:spPr bwMode="auto">
        <a:xfrm>
          <a:off x="0" y="11490540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645" name="Text Box 4">
          <a:extLst>
            <a:ext uri="{FF2B5EF4-FFF2-40B4-BE49-F238E27FC236}">
              <a16:creationId xmlns:a16="http://schemas.microsoft.com/office/drawing/2014/main" id="{28763BDA-2A1D-4F0B-9AB2-2E9E9F37B64B}"/>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646" name="Text Box 6">
          <a:extLst>
            <a:ext uri="{FF2B5EF4-FFF2-40B4-BE49-F238E27FC236}">
              <a16:creationId xmlns:a16="http://schemas.microsoft.com/office/drawing/2014/main" id="{B761F171-5B16-4320-83D6-580BE1FFA4BE}"/>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647" name="Text Box 4">
          <a:extLst>
            <a:ext uri="{FF2B5EF4-FFF2-40B4-BE49-F238E27FC236}">
              <a16:creationId xmlns:a16="http://schemas.microsoft.com/office/drawing/2014/main" id="{2951E4A3-9FB7-4262-B731-7676B8749F78}"/>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648" name="Text Box 6">
          <a:extLst>
            <a:ext uri="{FF2B5EF4-FFF2-40B4-BE49-F238E27FC236}">
              <a16:creationId xmlns:a16="http://schemas.microsoft.com/office/drawing/2014/main" id="{0F59B4A2-AE74-45F3-8BB4-22DD798EC2DC}"/>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649" name="Text Box 4">
          <a:extLst>
            <a:ext uri="{FF2B5EF4-FFF2-40B4-BE49-F238E27FC236}">
              <a16:creationId xmlns:a16="http://schemas.microsoft.com/office/drawing/2014/main" id="{9C766C55-0687-46FC-BFDE-82B8801737A7}"/>
            </a:ext>
          </a:extLst>
        </xdr:cNvPr>
        <xdr:cNvSpPr txBox="1">
          <a:spLocks noChangeArrowheads="1"/>
        </xdr:cNvSpPr>
      </xdr:nvSpPr>
      <xdr:spPr bwMode="auto">
        <a:xfrm>
          <a:off x="1210805" y="11490540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650" name="Text Box 6">
          <a:extLst>
            <a:ext uri="{FF2B5EF4-FFF2-40B4-BE49-F238E27FC236}">
              <a16:creationId xmlns:a16="http://schemas.microsoft.com/office/drawing/2014/main" id="{CA21A5A9-752C-48DF-8B6C-12E4B684985C}"/>
            </a:ext>
          </a:extLst>
        </xdr:cNvPr>
        <xdr:cNvSpPr txBox="1">
          <a:spLocks noChangeArrowheads="1"/>
        </xdr:cNvSpPr>
      </xdr:nvSpPr>
      <xdr:spPr bwMode="auto">
        <a:xfrm>
          <a:off x="1210805" y="11490540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651" name="Text Box 6">
          <a:extLst>
            <a:ext uri="{FF2B5EF4-FFF2-40B4-BE49-F238E27FC236}">
              <a16:creationId xmlns:a16="http://schemas.microsoft.com/office/drawing/2014/main" id="{61513C1F-92B5-4EAA-8134-CF7AFCA08BFB}"/>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652" name="Text Box 4">
          <a:extLst>
            <a:ext uri="{FF2B5EF4-FFF2-40B4-BE49-F238E27FC236}">
              <a16:creationId xmlns:a16="http://schemas.microsoft.com/office/drawing/2014/main" id="{F9F99AE8-4BD1-40F8-A1BB-2F337869A294}"/>
            </a:ext>
          </a:extLst>
        </xdr:cNvPr>
        <xdr:cNvSpPr txBox="1">
          <a:spLocks noChangeArrowheads="1"/>
        </xdr:cNvSpPr>
      </xdr:nvSpPr>
      <xdr:spPr bwMode="auto">
        <a:xfrm>
          <a:off x="1210805" y="11490540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653" name="Text Box 6">
          <a:extLst>
            <a:ext uri="{FF2B5EF4-FFF2-40B4-BE49-F238E27FC236}">
              <a16:creationId xmlns:a16="http://schemas.microsoft.com/office/drawing/2014/main" id="{D1D256C1-0071-4AA4-B25A-CBB9AF68D9EF}"/>
            </a:ext>
          </a:extLst>
        </xdr:cNvPr>
        <xdr:cNvSpPr txBox="1">
          <a:spLocks noChangeArrowheads="1"/>
        </xdr:cNvSpPr>
      </xdr:nvSpPr>
      <xdr:spPr bwMode="auto">
        <a:xfrm>
          <a:off x="1210805" y="11490540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654" name="Text Box 4">
          <a:extLst>
            <a:ext uri="{FF2B5EF4-FFF2-40B4-BE49-F238E27FC236}">
              <a16:creationId xmlns:a16="http://schemas.microsoft.com/office/drawing/2014/main" id="{DE577283-B7EB-43F6-BAFA-9C3CBC793245}"/>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655" name="Text Box 6">
          <a:extLst>
            <a:ext uri="{FF2B5EF4-FFF2-40B4-BE49-F238E27FC236}">
              <a16:creationId xmlns:a16="http://schemas.microsoft.com/office/drawing/2014/main" id="{8F33D966-EC23-4D32-A2C2-8309A9A76C7D}"/>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656" name="Text Box 4">
          <a:extLst>
            <a:ext uri="{FF2B5EF4-FFF2-40B4-BE49-F238E27FC236}">
              <a16:creationId xmlns:a16="http://schemas.microsoft.com/office/drawing/2014/main" id="{85AD1576-B22E-4FC9-8859-9B0FB5C8830C}"/>
            </a:ext>
          </a:extLst>
        </xdr:cNvPr>
        <xdr:cNvSpPr txBox="1">
          <a:spLocks noChangeArrowheads="1"/>
        </xdr:cNvSpPr>
      </xdr:nvSpPr>
      <xdr:spPr bwMode="auto">
        <a:xfrm>
          <a:off x="259919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657" name="Text Box 6">
          <a:extLst>
            <a:ext uri="{FF2B5EF4-FFF2-40B4-BE49-F238E27FC236}">
              <a16:creationId xmlns:a16="http://schemas.microsoft.com/office/drawing/2014/main" id="{6F65CF92-8A5E-4B73-87AE-D03816D2DA3D}"/>
            </a:ext>
          </a:extLst>
        </xdr:cNvPr>
        <xdr:cNvSpPr txBox="1">
          <a:spLocks noChangeArrowheads="1"/>
        </xdr:cNvSpPr>
      </xdr:nvSpPr>
      <xdr:spPr bwMode="auto">
        <a:xfrm>
          <a:off x="259919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658" name="Text Box 4">
          <a:extLst>
            <a:ext uri="{FF2B5EF4-FFF2-40B4-BE49-F238E27FC236}">
              <a16:creationId xmlns:a16="http://schemas.microsoft.com/office/drawing/2014/main" id="{D6A043BB-FCF9-47F6-9990-96C7E8A8AD18}"/>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659" name="Text Box 6">
          <a:extLst>
            <a:ext uri="{FF2B5EF4-FFF2-40B4-BE49-F238E27FC236}">
              <a16:creationId xmlns:a16="http://schemas.microsoft.com/office/drawing/2014/main" id="{ADA3DEAF-916A-42A8-8DD1-B08A03440FFB}"/>
            </a:ext>
          </a:extLst>
        </xdr:cNvPr>
        <xdr:cNvSpPr txBox="1">
          <a:spLocks noChangeArrowheads="1"/>
        </xdr:cNvSpPr>
      </xdr:nvSpPr>
      <xdr:spPr bwMode="auto">
        <a:xfrm>
          <a:off x="1210805"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660" name="Text Box 4">
          <a:extLst>
            <a:ext uri="{FF2B5EF4-FFF2-40B4-BE49-F238E27FC236}">
              <a16:creationId xmlns:a16="http://schemas.microsoft.com/office/drawing/2014/main" id="{0C6A0D5E-E4DA-4D59-B2FF-CA1AB6664E70}"/>
            </a:ext>
          </a:extLst>
        </xdr:cNvPr>
        <xdr:cNvSpPr txBox="1">
          <a:spLocks noChangeArrowheads="1"/>
        </xdr:cNvSpPr>
      </xdr:nvSpPr>
      <xdr:spPr bwMode="auto">
        <a:xfrm>
          <a:off x="0"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661" name="Text Box 6">
          <a:extLst>
            <a:ext uri="{FF2B5EF4-FFF2-40B4-BE49-F238E27FC236}">
              <a16:creationId xmlns:a16="http://schemas.microsoft.com/office/drawing/2014/main" id="{738C76BB-C5D8-4FEC-8C8A-7B67BDFA53FD}"/>
            </a:ext>
          </a:extLst>
        </xdr:cNvPr>
        <xdr:cNvSpPr txBox="1">
          <a:spLocks noChangeArrowheads="1"/>
        </xdr:cNvSpPr>
      </xdr:nvSpPr>
      <xdr:spPr bwMode="auto">
        <a:xfrm>
          <a:off x="0" y="11490540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662" name="Text Box 4">
          <a:extLst>
            <a:ext uri="{FF2B5EF4-FFF2-40B4-BE49-F238E27FC236}">
              <a16:creationId xmlns:a16="http://schemas.microsoft.com/office/drawing/2014/main" id="{649CC5FF-DB3C-486D-BB44-2776165BAFF8}"/>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663" name="Text Box 6">
          <a:extLst>
            <a:ext uri="{FF2B5EF4-FFF2-40B4-BE49-F238E27FC236}">
              <a16:creationId xmlns:a16="http://schemas.microsoft.com/office/drawing/2014/main" id="{8A2B9612-4FF6-4E72-97D3-6ED4990C5190}"/>
            </a:ext>
          </a:extLst>
        </xdr:cNvPr>
        <xdr:cNvSpPr txBox="1">
          <a:spLocks noChangeArrowheads="1"/>
        </xdr:cNvSpPr>
      </xdr:nvSpPr>
      <xdr:spPr bwMode="auto">
        <a:xfrm>
          <a:off x="4165169" y="11490540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664" name="Text Box 4">
          <a:extLst>
            <a:ext uri="{FF2B5EF4-FFF2-40B4-BE49-F238E27FC236}">
              <a16:creationId xmlns:a16="http://schemas.microsoft.com/office/drawing/2014/main" id="{F67A0AB5-8D34-4C9F-B81C-49B94DDCB1C7}"/>
            </a:ext>
          </a:extLst>
        </xdr:cNvPr>
        <xdr:cNvSpPr txBox="1">
          <a:spLocks noChangeArrowheads="1"/>
        </xdr:cNvSpPr>
      </xdr:nvSpPr>
      <xdr:spPr bwMode="auto">
        <a:xfrm>
          <a:off x="314325" y="11167013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65" name="Text Box 4">
          <a:extLst>
            <a:ext uri="{FF2B5EF4-FFF2-40B4-BE49-F238E27FC236}">
              <a16:creationId xmlns:a16="http://schemas.microsoft.com/office/drawing/2014/main" id="{88A37AA6-559B-4AF2-B41C-706AA05F6AB4}"/>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66" name="Text Box 6">
          <a:extLst>
            <a:ext uri="{FF2B5EF4-FFF2-40B4-BE49-F238E27FC236}">
              <a16:creationId xmlns:a16="http://schemas.microsoft.com/office/drawing/2014/main" id="{B98126A3-2DD1-424C-B44E-E9EE9399F3B4}"/>
            </a:ext>
          </a:extLst>
        </xdr:cNvPr>
        <xdr:cNvSpPr txBox="1">
          <a:spLocks noChangeArrowheads="1"/>
        </xdr:cNvSpPr>
      </xdr:nvSpPr>
      <xdr:spPr bwMode="auto">
        <a:xfrm>
          <a:off x="1210805" y="11349279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339</xdr:row>
      <xdr:rowOff>47625</xdr:rowOff>
    </xdr:from>
    <xdr:ext cx="85725" cy="819150"/>
    <xdr:sp macro="" textlink="">
      <xdr:nvSpPr>
        <xdr:cNvPr id="6667" name="Text Box 4">
          <a:extLst>
            <a:ext uri="{FF2B5EF4-FFF2-40B4-BE49-F238E27FC236}">
              <a16:creationId xmlns:a16="http://schemas.microsoft.com/office/drawing/2014/main" id="{EE743B10-55E6-469F-B2A3-10576289473C}"/>
            </a:ext>
          </a:extLst>
        </xdr:cNvPr>
        <xdr:cNvSpPr txBox="1">
          <a:spLocks noChangeArrowheads="1"/>
        </xdr:cNvSpPr>
      </xdr:nvSpPr>
      <xdr:spPr bwMode="auto">
        <a:xfrm>
          <a:off x="1801355" y="11354042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668" name="Text Box 6">
          <a:extLst>
            <a:ext uri="{FF2B5EF4-FFF2-40B4-BE49-F238E27FC236}">
              <a16:creationId xmlns:a16="http://schemas.microsoft.com/office/drawing/2014/main" id="{AB2E39E9-EDFE-4611-92F8-2114C45142BF}"/>
            </a:ext>
          </a:extLst>
        </xdr:cNvPr>
        <xdr:cNvSpPr txBox="1">
          <a:spLocks noChangeArrowheads="1"/>
        </xdr:cNvSpPr>
      </xdr:nvSpPr>
      <xdr:spPr bwMode="auto">
        <a:xfrm>
          <a:off x="1210805" y="11349279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69" name="Text Box 6">
          <a:extLst>
            <a:ext uri="{FF2B5EF4-FFF2-40B4-BE49-F238E27FC236}">
              <a16:creationId xmlns:a16="http://schemas.microsoft.com/office/drawing/2014/main" id="{159CA347-9C0A-4F22-BF78-5E766072F89B}"/>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670" name="Text Box 4">
          <a:extLst>
            <a:ext uri="{FF2B5EF4-FFF2-40B4-BE49-F238E27FC236}">
              <a16:creationId xmlns:a16="http://schemas.microsoft.com/office/drawing/2014/main" id="{205F7A15-8B04-4FF2-AC5F-68148287686B}"/>
            </a:ext>
          </a:extLst>
        </xdr:cNvPr>
        <xdr:cNvSpPr txBox="1">
          <a:spLocks noChangeArrowheads="1"/>
        </xdr:cNvSpPr>
      </xdr:nvSpPr>
      <xdr:spPr bwMode="auto">
        <a:xfrm>
          <a:off x="1210805" y="11349279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671" name="Text Box 6">
          <a:extLst>
            <a:ext uri="{FF2B5EF4-FFF2-40B4-BE49-F238E27FC236}">
              <a16:creationId xmlns:a16="http://schemas.microsoft.com/office/drawing/2014/main" id="{7646594C-4C04-4F9A-8A35-5B246CDD3BBA}"/>
            </a:ext>
          </a:extLst>
        </xdr:cNvPr>
        <xdr:cNvSpPr txBox="1">
          <a:spLocks noChangeArrowheads="1"/>
        </xdr:cNvSpPr>
      </xdr:nvSpPr>
      <xdr:spPr bwMode="auto">
        <a:xfrm>
          <a:off x="1210805" y="11349279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72" name="Text Box 4">
          <a:extLst>
            <a:ext uri="{FF2B5EF4-FFF2-40B4-BE49-F238E27FC236}">
              <a16:creationId xmlns:a16="http://schemas.microsoft.com/office/drawing/2014/main" id="{C76AB11A-4153-4804-95BE-BFCFFBD67C43}"/>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73" name="Text Box 6">
          <a:extLst>
            <a:ext uri="{FF2B5EF4-FFF2-40B4-BE49-F238E27FC236}">
              <a16:creationId xmlns:a16="http://schemas.microsoft.com/office/drawing/2014/main" id="{54EDC78F-DED1-4271-933D-2F01E8C81D29}"/>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674" name="Text Box 4">
          <a:extLst>
            <a:ext uri="{FF2B5EF4-FFF2-40B4-BE49-F238E27FC236}">
              <a16:creationId xmlns:a16="http://schemas.microsoft.com/office/drawing/2014/main" id="{E637F4F7-4653-4E24-8FBA-D007A679816D}"/>
            </a:ext>
          </a:extLst>
        </xdr:cNvPr>
        <xdr:cNvSpPr txBox="1">
          <a:spLocks noChangeArrowheads="1"/>
        </xdr:cNvSpPr>
      </xdr:nvSpPr>
      <xdr:spPr bwMode="auto">
        <a:xfrm>
          <a:off x="259919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675" name="Text Box 4">
          <a:extLst>
            <a:ext uri="{FF2B5EF4-FFF2-40B4-BE49-F238E27FC236}">
              <a16:creationId xmlns:a16="http://schemas.microsoft.com/office/drawing/2014/main" id="{A1A4BA7A-8B1D-495D-830C-C0A067D92665}"/>
            </a:ext>
          </a:extLst>
        </xdr:cNvPr>
        <xdr:cNvSpPr txBox="1">
          <a:spLocks noChangeArrowheads="1"/>
        </xdr:cNvSpPr>
      </xdr:nvSpPr>
      <xdr:spPr bwMode="auto">
        <a:xfrm>
          <a:off x="12108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339</xdr:row>
      <xdr:rowOff>0</xdr:rowOff>
    </xdr:from>
    <xdr:ext cx="85725" cy="676274"/>
    <xdr:sp macro="" textlink="">
      <xdr:nvSpPr>
        <xdr:cNvPr id="6676" name="Text Box 6">
          <a:extLst>
            <a:ext uri="{FF2B5EF4-FFF2-40B4-BE49-F238E27FC236}">
              <a16:creationId xmlns:a16="http://schemas.microsoft.com/office/drawing/2014/main" id="{90B5A9A4-7872-4605-A281-6D6C07DEDD2E}"/>
            </a:ext>
          </a:extLst>
        </xdr:cNvPr>
        <xdr:cNvSpPr txBox="1">
          <a:spLocks noChangeArrowheads="1"/>
        </xdr:cNvSpPr>
      </xdr:nvSpPr>
      <xdr:spPr bwMode="auto">
        <a:xfrm>
          <a:off x="2125205" y="11349279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677" name="Text Box 4">
          <a:extLst>
            <a:ext uri="{FF2B5EF4-FFF2-40B4-BE49-F238E27FC236}">
              <a16:creationId xmlns:a16="http://schemas.microsoft.com/office/drawing/2014/main" id="{307AF832-CF14-4D86-9415-E0955EB2F12F}"/>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678" name="Text Box 6">
          <a:extLst>
            <a:ext uri="{FF2B5EF4-FFF2-40B4-BE49-F238E27FC236}">
              <a16:creationId xmlns:a16="http://schemas.microsoft.com/office/drawing/2014/main" id="{D361CA3C-A104-40A8-84D7-3F746A706C12}"/>
            </a:ext>
          </a:extLst>
        </xdr:cNvPr>
        <xdr:cNvSpPr txBox="1">
          <a:spLocks noChangeArrowheads="1"/>
        </xdr:cNvSpPr>
      </xdr:nvSpPr>
      <xdr:spPr bwMode="auto">
        <a:xfrm>
          <a:off x="1210805" y="11490540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344</xdr:row>
      <xdr:rowOff>47625</xdr:rowOff>
    </xdr:from>
    <xdr:ext cx="85725" cy="819150"/>
    <xdr:sp macro="" textlink="">
      <xdr:nvSpPr>
        <xdr:cNvPr id="6679" name="Text Box 4">
          <a:extLst>
            <a:ext uri="{FF2B5EF4-FFF2-40B4-BE49-F238E27FC236}">
              <a16:creationId xmlns:a16="http://schemas.microsoft.com/office/drawing/2014/main" id="{7D8F3D78-A5AA-44C4-A6DF-278BD09C60B7}"/>
            </a:ext>
          </a:extLst>
        </xdr:cNvPr>
        <xdr:cNvSpPr txBox="1">
          <a:spLocks noChangeArrowheads="1"/>
        </xdr:cNvSpPr>
      </xdr:nvSpPr>
      <xdr:spPr bwMode="auto">
        <a:xfrm>
          <a:off x="1801355" y="11495302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9150"/>
    <xdr:sp macro="" textlink="">
      <xdr:nvSpPr>
        <xdr:cNvPr id="6680" name="Text Box 6">
          <a:extLst>
            <a:ext uri="{FF2B5EF4-FFF2-40B4-BE49-F238E27FC236}">
              <a16:creationId xmlns:a16="http://schemas.microsoft.com/office/drawing/2014/main" id="{41C72B53-4D8A-46F9-B650-0DA1C93F28B5}"/>
            </a:ext>
          </a:extLst>
        </xdr:cNvPr>
        <xdr:cNvSpPr txBox="1">
          <a:spLocks noChangeArrowheads="1"/>
        </xdr:cNvSpPr>
      </xdr:nvSpPr>
      <xdr:spPr bwMode="auto">
        <a:xfrm>
          <a:off x="1210805" y="11490540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681" name="Text Box 6">
          <a:extLst>
            <a:ext uri="{FF2B5EF4-FFF2-40B4-BE49-F238E27FC236}">
              <a16:creationId xmlns:a16="http://schemas.microsoft.com/office/drawing/2014/main" id="{29610C8F-4F34-4AA3-B8AD-520A1AE88D58}"/>
            </a:ext>
          </a:extLst>
        </xdr:cNvPr>
        <xdr:cNvSpPr txBox="1">
          <a:spLocks noChangeArrowheads="1"/>
        </xdr:cNvSpPr>
      </xdr:nvSpPr>
      <xdr:spPr bwMode="auto">
        <a:xfrm>
          <a:off x="121080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6682" name="Text Box 4">
          <a:extLst>
            <a:ext uri="{FF2B5EF4-FFF2-40B4-BE49-F238E27FC236}">
              <a16:creationId xmlns:a16="http://schemas.microsoft.com/office/drawing/2014/main" id="{E26BDEE3-78B3-42FA-9910-E33465DEB78A}"/>
            </a:ext>
          </a:extLst>
        </xdr:cNvPr>
        <xdr:cNvSpPr txBox="1">
          <a:spLocks noChangeArrowheads="1"/>
        </xdr:cNvSpPr>
      </xdr:nvSpPr>
      <xdr:spPr bwMode="auto">
        <a:xfrm>
          <a:off x="1210805" y="11490540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6683" name="Text Box 6">
          <a:extLst>
            <a:ext uri="{FF2B5EF4-FFF2-40B4-BE49-F238E27FC236}">
              <a16:creationId xmlns:a16="http://schemas.microsoft.com/office/drawing/2014/main" id="{08CE7270-93A3-4F1C-A886-B84BE76820C6}"/>
            </a:ext>
          </a:extLst>
        </xdr:cNvPr>
        <xdr:cNvSpPr txBox="1">
          <a:spLocks noChangeArrowheads="1"/>
        </xdr:cNvSpPr>
      </xdr:nvSpPr>
      <xdr:spPr bwMode="auto">
        <a:xfrm>
          <a:off x="1210805" y="11490540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684" name="Text Box 4">
          <a:extLst>
            <a:ext uri="{FF2B5EF4-FFF2-40B4-BE49-F238E27FC236}">
              <a16:creationId xmlns:a16="http://schemas.microsoft.com/office/drawing/2014/main" id="{818E3183-846D-4A6B-9F9D-7E32764233C8}"/>
            </a:ext>
          </a:extLst>
        </xdr:cNvPr>
        <xdr:cNvSpPr txBox="1">
          <a:spLocks noChangeArrowheads="1"/>
        </xdr:cNvSpPr>
      </xdr:nvSpPr>
      <xdr:spPr bwMode="auto">
        <a:xfrm>
          <a:off x="121080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685" name="Text Box 6">
          <a:extLst>
            <a:ext uri="{FF2B5EF4-FFF2-40B4-BE49-F238E27FC236}">
              <a16:creationId xmlns:a16="http://schemas.microsoft.com/office/drawing/2014/main" id="{8CB9988A-F18C-4D49-8E3B-C3DA0C1935E6}"/>
            </a:ext>
          </a:extLst>
        </xdr:cNvPr>
        <xdr:cNvSpPr txBox="1">
          <a:spLocks noChangeArrowheads="1"/>
        </xdr:cNvSpPr>
      </xdr:nvSpPr>
      <xdr:spPr bwMode="auto">
        <a:xfrm>
          <a:off x="121080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6686" name="Text Box 4">
          <a:extLst>
            <a:ext uri="{FF2B5EF4-FFF2-40B4-BE49-F238E27FC236}">
              <a16:creationId xmlns:a16="http://schemas.microsoft.com/office/drawing/2014/main" id="{873ADE3E-17D3-4A75-8C9D-37D4195BBB61}"/>
            </a:ext>
          </a:extLst>
        </xdr:cNvPr>
        <xdr:cNvSpPr txBox="1">
          <a:spLocks noChangeArrowheads="1"/>
        </xdr:cNvSpPr>
      </xdr:nvSpPr>
      <xdr:spPr bwMode="auto">
        <a:xfrm>
          <a:off x="259919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6687" name="Text Box 6">
          <a:extLst>
            <a:ext uri="{FF2B5EF4-FFF2-40B4-BE49-F238E27FC236}">
              <a16:creationId xmlns:a16="http://schemas.microsoft.com/office/drawing/2014/main" id="{D885DD0B-72A4-4FBE-B47C-13C4F7A2A2C9}"/>
            </a:ext>
          </a:extLst>
        </xdr:cNvPr>
        <xdr:cNvSpPr txBox="1">
          <a:spLocks noChangeArrowheads="1"/>
        </xdr:cNvSpPr>
      </xdr:nvSpPr>
      <xdr:spPr bwMode="auto">
        <a:xfrm>
          <a:off x="259919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688" name="Text Box 4">
          <a:extLst>
            <a:ext uri="{FF2B5EF4-FFF2-40B4-BE49-F238E27FC236}">
              <a16:creationId xmlns:a16="http://schemas.microsoft.com/office/drawing/2014/main" id="{3B0690AA-C5E1-4F93-B485-F907F6129D81}"/>
            </a:ext>
          </a:extLst>
        </xdr:cNvPr>
        <xdr:cNvSpPr txBox="1">
          <a:spLocks noChangeArrowheads="1"/>
        </xdr:cNvSpPr>
      </xdr:nvSpPr>
      <xdr:spPr bwMode="auto">
        <a:xfrm>
          <a:off x="1210805" y="11490540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689" name="Text Box 4">
          <a:extLst>
            <a:ext uri="{FF2B5EF4-FFF2-40B4-BE49-F238E27FC236}">
              <a16:creationId xmlns:a16="http://schemas.microsoft.com/office/drawing/2014/main" id="{85DEC858-7954-492E-B678-83D9FDBEA4F7}"/>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690" name="Text Box 6">
          <a:extLst>
            <a:ext uri="{FF2B5EF4-FFF2-40B4-BE49-F238E27FC236}">
              <a16:creationId xmlns:a16="http://schemas.microsoft.com/office/drawing/2014/main" id="{A7596E52-4030-461F-981F-933CD9D8C595}"/>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1" name="Text Box 4">
          <a:extLst>
            <a:ext uri="{FF2B5EF4-FFF2-40B4-BE49-F238E27FC236}">
              <a16:creationId xmlns:a16="http://schemas.microsoft.com/office/drawing/2014/main" id="{EB22ED1F-4FD8-4E7A-879C-27438C65222F}"/>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2" name="Text Box 6">
          <a:extLst>
            <a:ext uri="{FF2B5EF4-FFF2-40B4-BE49-F238E27FC236}">
              <a16:creationId xmlns:a16="http://schemas.microsoft.com/office/drawing/2014/main" id="{D6700B49-5EC6-4D2F-8D23-21C132B838E7}"/>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3" name="Text Box 4">
          <a:extLst>
            <a:ext uri="{FF2B5EF4-FFF2-40B4-BE49-F238E27FC236}">
              <a16:creationId xmlns:a16="http://schemas.microsoft.com/office/drawing/2014/main" id="{B7114F10-9178-4C7B-92CB-92CD486EAD33}"/>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4" name="Text Box 6">
          <a:extLst>
            <a:ext uri="{FF2B5EF4-FFF2-40B4-BE49-F238E27FC236}">
              <a16:creationId xmlns:a16="http://schemas.microsoft.com/office/drawing/2014/main" id="{CC17AD90-E0D4-4CDA-BE7C-C267B6BC2904}"/>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5" name="Text Box 4">
          <a:extLst>
            <a:ext uri="{FF2B5EF4-FFF2-40B4-BE49-F238E27FC236}">
              <a16:creationId xmlns:a16="http://schemas.microsoft.com/office/drawing/2014/main" id="{9E8BEB72-7545-4B08-9E7A-44FF867F42FA}"/>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6" name="Text Box 6">
          <a:extLst>
            <a:ext uri="{FF2B5EF4-FFF2-40B4-BE49-F238E27FC236}">
              <a16:creationId xmlns:a16="http://schemas.microsoft.com/office/drawing/2014/main" id="{D5065E89-0769-48F4-B61C-F8FA1FCBCD0D}"/>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6697" name="Text Box 4">
          <a:extLst>
            <a:ext uri="{FF2B5EF4-FFF2-40B4-BE49-F238E27FC236}">
              <a16:creationId xmlns:a16="http://schemas.microsoft.com/office/drawing/2014/main" id="{8CBA239F-F3A3-4137-AFC9-A4609716850F}"/>
            </a:ext>
          </a:extLst>
        </xdr:cNvPr>
        <xdr:cNvSpPr txBox="1">
          <a:spLocks noChangeArrowheads="1"/>
        </xdr:cNvSpPr>
      </xdr:nvSpPr>
      <xdr:spPr bwMode="auto">
        <a:xfrm>
          <a:off x="259919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6698" name="Text Box 6">
          <a:extLst>
            <a:ext uri="{FF2B5EF4-FFF2-40B4-BE49-F238E27FC236}">
              <a16:creationId xmlns:a16="http://schemas.microsoft.com/office/drawing/2014/main" id="{9BB7C15E-DD83-44B2-B426-63AF460DFF18}"/>
            </a:ext>
          </a:extLst>
        </xdr:cNvPr>
        <xdr:cNvSpPr txBox="1">
          <a:spLocks noChangeArrowheads="1"/>
        </xdr:cNvSpPr>
      </xdr:nvSpPr>
      <xdr:spPr bwMode="auto">
        <a:xfrm>
          <a:off x="259919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699" name="Text Box 4">
          <a:extLst>
            <a:ext uri="{FF2B5EF4-FFF2-40B4-BE49-F238E27FC236}">
              <a16:creationId xmlns:a16="http://schemas.microsoft.com/office/drawing/2014/main" id="{4BC554C1-D043-47BC-B37F-18026E307DB1}"/>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6700" name="Text Box 6">
          <a:extLst>
            <a:ext uri="{FF2B5EF4-FFF2-40B4-BE49-F238E27FC236}">
              <a16:creationId xmlns:a16="http://schemas.microsoft.com/office/drawing/2014/main" id="{6BBC18CD-3184-4A3D-8CDA-0C7889AE0EFF}"/>
            </a:ext>
          </a:extLst>
        </xdr:cNvPr>
        <xdr:cNvSpPr txBox="1">
          <a:spLocks noChangeArrowheads="1"/>
        </xdr:cNvSpPr>
      </xdr:nvSpPr>
      <xdr:spPr bwMode="auto">
        <a:xfrm>
          <a:off x="1210805"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6701" name="Text Box 4">
          <a:extLst>
            <a:ext uri="{FF2B5EF4-FFF2-40B4-BE49-F238E27FC236}">
              <a16:creationId xmlns:a16="http://schemas.microsoft.com/office/drawing/2014/main" id="{F7732DFE-00FA-4359-942F-F94AF4AA147A}"/>
            </a:ext>
          </a:extLst>
        </xdr:cNvPr>
        <xdr:cNvSpPr txBox="1">
          <a:spLocks noChangeArrowheads="1"/>
        </xdr:cNvSpPr>
      </xdr:nvSpPr>
      <xdr:spPr bwMode="auto">
        <a:xfrm>
          <a:off x="0"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6702" name="Text Box 6">
          <a:extLst>
            <a:ext uri="{FF2B5EF4-FFF2-40B4-BE49-F238E27FC236}">
              <a16:creationId xmlns:a16="http://schemas.microsoft.com/office/drawing/2014/main" id="{CF4D1FF8-B6DF-4AC6-B79C-973EF326C055}"/>
            </a:ext>
          </a:extLst>
        </xdr:cNvPr>
        <xdr:cNvSpPr txBox="1">
          <a:spLocks noChangeArrowheads="1"/>
        </xdr:cNvSpPr>
      </xdr:nvSpPr>
      <xdr:spPr bwMode="auto">
        <a:xfrm>
          <a:off x="0"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6703" name="Text Box 6">
          <a:extLst>
            <a:ext uri="{FF2B5EF4-FFF2-40B4-BE49-F238E27FC236}">
              <a16:creationId xmlns:a16="http://schemas.microsoft.com/office/drawing/2014/main" id="{8A4EE5BA-3544-4BB7-8DB6-647E741A924E}"/>
            </a:ext>
          </a:extLst>
        </xdr:cNvPr>
        <xdr:cNvSpPr txBox="1">
          <a:spLocks noChangeArrowheads="1"/>
        </xdr:cNvSpPr>
      </xdr:nvSpPr>
      <xdr:spPr bwMode="auto">
        <a:xfrm>
          <a:off x="4165169" y="12125809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6704" name="Text Box 4">
          <a:extLst>
            <a:ext uri="{FF2B5EF4-FFF2-40B4-BE49-F238E27FC236}">
              <a16:creationId xmlns:a16="http://schemas.microsoft.com/office/drawing/2014/main" id="{0280F9AF-E28D-411B-8A4B-9F1B4AFB13AD}"/>
            </a:ext>
          </a:extLst>
        </xdr:cNvPr>
        <xdr:cNvSpPr txBox="1">
          <a:spLocks noChangeArrowheads="1"/>
        </xdr:cNvSpPr>
      </xdr:nvSpPr>
      <xdr:spPr bwMode="auto">
        <a:xfrm>
          <a:off x="1210805" y="12006343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6705" name="Text Box 6">
          <a:extLst>
            <a:ext uri="{FF2B5EF4-FFF2-40B4-BE49-F238E27FC236}">
              <a16:creationId xmlns:a16="http://schemas.microsoft.com/office/drawing/2014/main" id="{FDBEC614-16E5-4E68-9543-2E1718CA5E81}"/>
            </a:ext>
          </a:extLst>
        </xdr:cNvPr>
        <xdr:cNvSpPr txBox="1">
          <a:spLocks noChangeArrowheads="1"/>
        </xdr:cNvSpPr>
      </xdr:nvSpPr>
      <xdr:spPr bwMode="auto">
        <a:xfrm>
          <a:off x="1210805" y="12006343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06" name="Text Box 6">
          <a:extLst>
            <a:ext uri="{FF2B5EF4-FFF2-40B4-BE49-F238E27FC236}">
              <a16:creationId xmlns:a16="http://schemas.microsoft.com/office/drawing/2014/main" id="{E3CA130E-A7F2-4CFC-9B9F-990A7EC3BFAE}"/>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6707" name="Text Box 4">
          <a:extLst>
            <a:ext uri="{FF2B5EF4-FFF2-40B4-BE49-F238E27FC236}">
              <a16:creationId xmlns:a16="http://schemas.microsoft.com/office/drawing/2014/main" id="{AE25097F-A3E7-48DB-B4D6-0DAD9682ED22}"/>
            </a:ext>
          </a:extLst>
        </xdr:cNvPr>
        <xdr:cNvSpPr txBox="1">
          <a:spLocks noChangeArrowheads="1"/>
        </xdr:cNvSpPr>
      </xdr:nvSpPr>
      <xdr:spPr bwMode="auto">
        <a:xfrm>
          <a:off x="1210805" y="12006343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6708" name="Text Box 6">
          <a:extLst>
            <a:ext uri="{FF2B5EF4-FFF2-40B4-BE49-F238E27FC236}">
              <a16:creationId xmlns:a16="http://schemas.microsoft.com/office/drawing/2014/main" id="{AC6E230F-ACCC-403E-857B-19869B605CC5}"/>
            </a:ext>
          </a:extLst>
        </xdr:cNvPr>
        <xdr:cNvSpPr txBox="1">
          <a:spLocks noChangeArrowheads="1"/>
        </xdr:cNvSpPr>
      </xdr:nvSpPr>
      <xdr:spPr bwMode="auto">
        <a:xfrm>
          <a:off x="1210805" y="12006343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09" name="Text Box 4">
          <a:extLst>
            <a:ext uri="{FF2B5EF4-FFF2-40B4-BE49-F238E27FC236}">
              <a16:creationId xmlns:a16="http://schemas.microsoft.com/office/drawing/2014/main" id="{C016373F-6C2E-4F57-B847-26D73EB9FA40}"/>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10" name="Text Box 6">
          <a:extLst>
            <a:ext uri="{FF2B5EF4-FFF2-40B4-BE49-F238E27FC236}">
              <a16:creationId xmlns:a16="http://schemas.microsoft.com/office/drawing/2014/main" id="{80957528-F27D-45FA-A6A1-65D1D50C097C}"/>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6711" name="Text Box 4">
          <a:extLst>
            <a:ext uri="{FF2B5EF4-FFF2-40B4-BE49-F238E27FC236}">
              <a16:creationId xmlns:a16="http://schemas.microsoft.com/office/drawing/2014/main" id="{FE559649-E3C2-4E5D-96AE-419DB65AD99A}"/>
            </a:ext>
          </a:extLst>
        </xdr:cNvPr>
        <xdr:cNvSpPr txBox="1">
          <a:spLocks noChangeArrowheads="1"/>
        </xdr:cNvSpPr>
      </xdr:nvSpPr>
      <xdr:spPr bwMode="auto">
        <a:xfrm>
          <a:off x="259919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6712" name="Text Box 6">
          <a:extLst>
            <a:ext uri="{FF2B5EF4-FFF2-40B4-BE49-F238E27FC236}">
              <a16:creationId xmlns:a16="http://schemas.microsoft.com/office/drawing/2014/main" id="{1C78E317-C681-4870-854A-8EA6F6287793}"/>
            </a:ext>
          </a:extLst>
        </xdr:cNvPr>
        <xdr:cNvSpPr txBox="1">
          <a:spLocks noChangeArrowheads="1"/>
        </xdr:cNvSpPr>
      </xdr:nvSpPr>
      <xdr:spPr bwMode="auto">
        <a:xfrm>
          <a:off x="259919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13" name="Text Box 4">
          <a:extLst>
            <a:ext uri="{FF2B5EF4-FFF2-40B4-BE49-F238E27FC236}">
              <a16:creationId xmlns:a16="http://schemas.microsoft.com/office/drawing/2014/main" id="{05E10D49-5133-430E-8F60-27C1B532B1E9}"/>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14" name="Text Box 6">
          <a:extLst>
            <a:ext uri="{FF2B5EF4-FFF2-40B4-BE49-F238E27FC236}">
              <a16:creationId xmlns:a16="http://schemas.microsoft.com/office/drawing/2014/main" id="{6DE27B56-27A2-492F-BC34-7500BB5B0C99}"/>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6715" name="Text Box 4">
          <a:extLst>
            <a:ext uri="{FF2B5EF4-FFF2-40B4-BE49-F238E27FC236}">
              <a16:creationId xmlns:a16="http://schemas.microsoft.com/office/drawing/2014/main" id="{98C50C4D-722E-428D-8B16-BD3E3BEEF682}"/>
            </a:ext>
          </a:extLst>
        </xdr:cNvPr>
        <xdr:cNvSpPr txBox="1">
          <a:spLocks noChangeArrowheads="1"/>
        </xdr:cNvSpPr>
      </xdr:nvSpPr>
      <xdr:spPr bwMode="auto">
        <a:xfrm>
          <a:off x="0"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6716" name="Text Box 6">
          <a:extLst>
            <a:ext uri="{FF2B5EF4-FFF2-40B4-BE49-F238E27FC236}">
              <a16:creationId xmlns:a16="http://schemas.microsoft.com/office/drawing/2014/main" id="{BC3770B0-0C2C-40CA-86FE-4D5E2351E114}"/>
            </a:ext>
          </a:extLst>
        </xdr:cNvPr>
        <xdr:cNvSpPr txBox="1">
          <a:spLocks noChangeArrowheads="1"/>
        </xdr:cNvSpPr>
      </xdr:nvSpPr>
      <xdr:spPr bwMode="auto">
        <a:xfrm>
          <a:off x="0"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6717" name="Text Box 4">
          <a:extLst>
            <a:ext uri="{FF2B5EF4-FFF2-40B4-BE49-F238E27FC236}">
              <a16:creationId xmlns:a16="http://schemas.microsoft.com/office/drawing/2014/main" id="{2F927660-8E8B-4D48-B73F-2C1BC9FE5334}"/>
            </a:ext>
          </a:extLst>
        </xdr:cNvPr>
        <xdr:cNvSpPr txBox="1">
          <a:spLocks noChangeArrowheads="1"/>
        </xdr:cNvSpPr>
      </xdr:nvSpPr>
      <xdr:spPr bwMode="auto">
        <a:xfrm>
          <a:off x="314325" y="11824076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6718" name="Text Box 4">
          <a:extLst>
            <a:ext uri="{FF2B5EF4-FFF2-40B4-BE49-F238E27FC236}">
              <a16:creationId xmlns:a16="http://schemas.microsoft.com/office/drawing/2014/main" id="{0181C6A0-0E9B-46A2-B497-8D7DD3B6A5A7}"/>
            </a:ext>
          </a:extLst>
        </xdr:cNvPr>
        <xdr:cNvSpPr txBox="1">
          <a:spLocks noChangeArrowheads="1"/>
        </xdr:cNvSpPr>
      </xdr:nvSpPr>
      <xdr:spPr bwMode="auto">
        <a:xfrm>
          <a:off x="4165169" y="12006343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6719" name="Text Box 6">
          <a:extLst>
            <a:ext uri="{FF2B5EF4-FFF2-40B4-BE49-F238E27FC236}">
              <a16:creationId xmlns:a16="http://schemas.microsoft.com/office/drawing/2014/main" id="{4FC5A7D2-7AE7-449F-856B-BE8E3A082EBE}"/>
            </a:ext>
          </a:extLst>
        </xdr:cNvPr>
        <xdr:cNvSpPr txBox="1">
          <a:spLocks noChangeArrowheads="1"/>
        </xdr:cNvSpPr>
      </xdr:nvSpPr>
      <xdr:spPr bwMode="auto">
        <a:xfrm>
          <a:off x="4165169" y="12006343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6720" name="Text Box 6">
          <a:extLst>
            <a:ext uri="{FF2B5EF4-FFF2-40B4-BE49-F238E27FC236}">
              <a16:creationId xmlns:a16="http://schemas.microsoft.com/office/drawing/2014/main" id="{26B43E5B-CF9F-4446-BBC5-1825A8829537}"/>
            </a:ext>
          </a:extLst>
        </xdr:cNvPr>
        <xdr:cNvSpPr txBox="1">
          <a:spLocks noChangeArrowheads="1"/>
        </xdr:cNvSpPr>
      </xdr:nvSpPr>
      <xdr:spPr bwMode="auto">
        <a:xfrm>
          <a:off x="121080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6721" name="Text Box 4">
          <a:extLst>
            <a:ext uri="{FF2B5EF4-FFF2-40B4-BE49-F238E27FC236}">
              <a16:creationId xmlns:a16="http://schemas.microsoft.com/office/drawing/2014/main" id="{581A479F-7D4A-419E-A7FE-28B68DA0E491}"/>
            </a:ext>
          </a:extLst>
        </xdr:cNvPr>
        <xdr:cNvSpPr txBox="1">
          <a:spLocks noChangeArrowheads="1"/>
        </xdr:cNvSpPr>
      </xdr:nvSpPr>
      <xdr:spPr bwMode="auto">
        <a:xfrm>
          <a:off x="1210805" y="1214760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6722" name="Text Box 6">
          <a:extLst>
            <a:ext uri="{FF2B5EF4-FFF2-40B4-BE49-F238E27FC236}">
              <a16:creationId xmlns:a16="http://schemas.microsoft.com/office/drawing/2014/main" id="{ABDDBDFB-917B-484D-A06A-347919245A4C}"/>
            </a:ext>
          </a:extLst>
        </xdr:cNvPr>
        <xdr:cNvSpPr txBox="1">
          <a:spLocks noChangeArrowheads="1"/>
        </xdr:cNvSpPr>
      </xdr:nvSpPr>
      <xdr:spPr bwMode="auto">
        <a:xfrm>
          <a:off x="1210805" y="1214760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6723" name="Text Box 4">
          <a:extLst>
            <a:ext uri="{FF2B5EF4-FFF2-40B4-BE49-F238E27FC236}">
              <a16:creationId xmlns:a16="http://schemas.microsoft.com/office/drawing/2014/main" id="{0FEB98E3-091C-419B-B002-12545FB89140}"/>
            </a:ext>
          </a:extLst>
        </xdr:cNvPr>
        <xdr:cNvSpPr txBox="1">
          <a:spLocks noChangeArrowheads="1"/>
        </xdr:cNvSpPr>
      </xdr:nvSpPr>
      <xdr:spPr bwMode="auto">
        <a:xfrm>
          <a:off x="121080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6724" name="Text Box 6">
          <a:extLst>
            <a:ext uri="{FF2B5EF4-FFF2-40B4-BE49-F238E27FC236}">
              <a16:creationId xmlns:a16="http://schemas.microsoft.com/office/drawing/2014/main" id="{8AFFD403-8E36-4E07-A813-7AD4D607E6F7}"/>
            </a:ext>
          </a:extLst>
        </xdr:cNvPr>
        <xdr:cNvSpPr txBox="1">
          <a:spLocks noChangeArrowheads="1"/>
        </xdr:cNvSpPr>
      </xdr:nvSpPr>
      <xdr:spPr bwMode="auto">
        <a:xfrm>
          <a:off x="121080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6725" name="Text Box 4">
          <a:extLst>
            <a:ext uri="{FF2B5EF4-FFF2-40B4-BE49-F238E27FC236}">
              <a16:creationId xmlns:a16="http://schemas.microsoft.com/office/drawing/2014/main" id="{1EAEE7DA-3A6B-4457-974A-70E556D67A7D}"/>
            </a:ext>
          </a:extLst>
        </xdr:cNvPr>
        <xdr:cNvSpPr txBox="1">
          <a:spLocks noChangeArrowheads="1"/>
        </xdr:cNvSpPr>
      </xdr:nvSpPr>
      <xdr:spPr bwMode="auto">
        <a:xfrm>
          <a:off x="259919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6726" name="Text Box 6">
          <a:extLst>
            <a:ext uri="{FF2B5EF4-FFF2-40B4-BE49-F238E27FC236}">
              <a16:creationId xmlns:a16="http://schemas.microsoft.com/office/drawing/2014/main" id="{B3E7E21F-E890-44ED-A9BE-896CD31F69B0}"/>
            </a:ext>
          </a:extLst>
        </xdr:cNvPr>
        <xdr:cNvSpPr txBox="1">
          <a:spLocks noChangeArrowheads="1"/>
        </xdr:cNvSpPr>
      </xdr:nvSpPr>
      <xdr:spPr bwMode="auto">
        <a:xfrm>
          <a:off x="259919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6727" name="Text Box 4">
          <a:extLst>
            <a:ext uri="{FF2B5EF4-FFF2-40B4-BE49-F238E27FC236}">
              <a16:creationId xmlns:a16="http://schemas.microsoft.com/office/drawing/2014/main" id="{B4622E4F-575B-464A-807F-59566AC2CC07}"/>
            </a:ext>
          </a:extLst>
        </xdr:cNvPr>
        <xdr:cNvSpPr txBox="1">
          <a:spLocks noChangeArrowheads="1"/>
        </xdr:cNvSpPr>
      </xdr:nvSpPr>
      <xdr:spPr bwMode="auto">
        <a:xfrm>
          <a:off x="121080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6728" name="Text Box 6">
          <a:extLst>
            <a:ext uri="{FF2B5EF4-FFF2-40B4-BE49-F238E27FC236}">
              <a16:creationId xmlns:a16="http://schemas.microsoft.com/office/drawing/2014/main" id="{FD4C7154-A841-4D26-B5DE-A042AD3F920C}"/>
            </a:ext>
          </a:extLst>
        </xdr:cNvPr>
        <xdr:cNvSpPr txBox="1">
          <a:spLocks noChangeArrowheads="1"/>
        </xdr:cNvSpPr>
      </xdr:nvSpPr>
      <xdr:spPr bwMode="auto">
        <a:xfrm>
          <a:off x="1210805"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6729" name="Text Box 4">
          <a:extLst>
            <a:ext uri="{FF2B5EF4-FFF2-40B4-BE49-F238E27FC236}">
              <a16:creationId xmlns:a16="http://schemas.microsoft.com/office/drawing/2014/main" id="{A628CD62-BC11-428A-9E42-1C68DBA8AED7}"/>
            </a:ext>
          </a:extLst>
        </xdr:cNvPr>
        <xdr:cNvSpPr txBox="1">
          <a:spLocks noChangeArrowheads="1"/>
        </xdr:cNvSpPr>
      </xdr:nvSpPr>
      <xdr:spPr bwMode="auto">
        <a:xfrm>
          <a:off x="0"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6730" name="Text Box 6">
          <a:extLst>
            <a:ext uri="{FF2B5EF4-FFF2-40B4-BE49-F238E27FC236}">
              <a16:creationId xmlns:a16="http://schemas.microsoft.com/office/drawing/2014/main" id="{C820268C-FA9B-4E50-AEF8-0E8334EC0C24}"/>
            </a:ext>
          </a:extLst>
        </xdr:cNvPr>
        <xdr:cNvSpPr txBox="1">
          <a:spLocks noChangeArrowheads="1"/>
        </xdr:cNvSpPr>
      </xdr:nvSpPr>
      <xdr:spPr bwMode="auto">
        <a:xfrm>
          <a:off x="0" y="1214760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731" name="Text Box 4">
          <a:extLst>
            <a:ext uri="{FF2B5EF4-FFF2-40B4-BE49-F238E27FC236}">
              <a16:creationId xmlns:a16="http://schemas.microsoft.com/office/drawing/2014/main" id="{E86633F8-F973-472A-B97D-31CA62CE7A57}"/>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732" name="Text Box 6">
          <a:extLst>
            <a:ext uri="{FF2B5EF4-FFF2-40B4-BE49-F238E27FC236}">
              <a16:creationId xmlns:a16="http://schemas.microsoft.com/office/drawing/2014/main" id="{552B9DFD-0846-480A-AFA1-289316582767}"/>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733" name="Text Box 4">
          <a:extLst>
            <a:ext uri="{FF2B5EF4-FFF2-40B4-BE49-F238E27FC236}">
              <a16:creationId xmlns:a16="http://schemas.microsoft.com/office/drawing/2014/main" id="{C339CB40-424E-49D1-9106-6C3FC87F9005}"/>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734" name="Text Box 6">
          <a:extLst>
            <a:ext uri="{FF2B5EF4-FFF2-40B4-BE49-F238E27FC236}">
              <a16:creationId xmlns:a16="http://schemas.microsoft.com/office/drawing/2014/main" id="{51C27305-77F3-4987-BD0E-B354F7ADDB5A}"/>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6735" name="Text Box 4">
          <a:extLst>
            <a:ext uri="{FF2B5EF4-FFF2-40B4-BE49-F238E27FC236}">
              <a16:creationId xmlns:a16="http://schemas.microsoft.com/office/drawing/2014/main" id="{E3B1E3F7-B052-4403-826B-D2E026291856}"/>
            </a:ext>
          </a:extLst>
        </xdr:cNvPr>
        <xdr:cNvSpPr txBox="1">
          <a:spLocks noChangeArrowheads="1"/>
        </xdr:cNvSpPr>
      </xdr:nvSpPr>
      <xdr:spPr bwMode="auto">
        <a:xfrm>
          <a:off x="1210805" y="1214760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6736" name="Text Box 6">
          <a:extLst>
            <a:ext uri="{FF2B5EF4-FFF2-40B4-BE49-F238E27FC236}">
              <a16:creationId xmlns:a16="http://schemas.microsoft.com/office/drawing/2014/main" id="{7B2DD221-126A-448E-82AF-CFF1D58AA6AE}"/>
            </a:ext>
          </a:extLst>
        </xdr:cNvPr>
        <xdr:cNvSpPr txBox="1">
          <a:spLocks noChangeArrowheads="1"/>
        </xdr:cNvSpPr>
      </xdr:nvSpPr>
      <xdr:spPr bwMode="auto">
        <a:xfrm>
          <a:off x="1210805" y="1214760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737" name="Text Box 6">
          <a:extLst>
            <a:ext uri="{FF2B5EF4-FFF2-40B4-BE49-F238E27FC236}">
              <a16:creationId xmlns:a16="http://schemas.microsoft.com/office/drawing/2014/main" id="{2621DDF3-B8FF-492A-B5CE-3B998B9F4DF4}"/>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6738" name="Text Box 4">
          <a:extLst>
            <a:ext uri="{FF2B5EF4-FFF2-40B4-BE49-F238E27FC236}">
              <a16:creationId xmlns:a16="http://schemas.microsoft.com/office/drawing/2014/main" id="{40B176F7-2611-4C17-A69C-4B84D123C702}"/>
            </a:ext>
          </a:extLst>
        </xdr:cNvPr>
        <xdr:cNvSpPr txBox="1">
          <a:spLocks noChangeArrowheads="1"/>
        </xdr:cNvSpPr>
      </xdr:nvSpPr>
      <xdr:spPr bwMode="auto">
        <a:xfrm>
          <a:off x="1210805" y="1214760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6739" name="Text Box 6">
          <a:extLst>
            <a:ext uri="{FF2B5EF4-FFF2-40B4-BE49-F238E27FC236}">
              <a16:creationId xmlns:a16="http://schemas.microsoft.com/office/drawing/2014/main" id="{B08B4D64-9AB5-439F-9A4E-814F1A33E84A}"/>
            </a:ext>
          </a:extLst>
        </xdr:cNvPr>
        <xdr:cNvSpPr txBox="1">
          <a:spLocks noChangeArrowheads="1"/>
        </xdr:cNvSpPr>
      </xdr:nvSpPr>
      <xdr:spPr bwMode="auto">
        <a:xfrm>
          <a:off x="1210805" y="1214760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740" name="Text Box 4">
          <a:extLst>
            <a:ext uri="{FF2B5EF4-FFF2-40B4-BE49-F238E27FC236}">
              <a16:creationId xmlns:a16="http://schemas.microsoft.com/office/drawing/2014/main" id="{A53F219E-AEEB-4AE2-977F-A17909A6678D}"/>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741" name="Text Box 6">
          <a:extLst>
            <a:ext uri="{FF2B5EF4-FFF2-40B4-BE49-F238E27FC236}">
              <a16:creationId xmlns:a16="http://schemas.microsoft.com/office/drawing/2014/main" id="{65EB7589-C209-4F0D-826D-BC07BBC55D4F}"/>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6742" name="Text Box 4">
          <a:extLst>
            <a:ext uri="{FF2B5EF4-FFF2-40B4-BE49-F238E27FC236}">
              <a16:creationId xmlns:a16="http://schemas.microsoft.com/office/drawing/2014/main" id="{EB9C4BCA-5068-452D-B01A-C61E2A8D7156}"/>
            </a:ext>
          </a:extLst>
        </xdr:cNvPr>
        <xdr:cNvSpPr txBox="1">
          <a:spLocks noChangeArrowheads="1"/>
        </xdr:cNvSpPr>
      </xdr:nvSpPr>
      <xdr:spPr bwMode="auto">
        <a:xfrm>
          <a:off x="259919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6743" name="Text Box 6">
          <a:extLst>
            <a:ext uri="{FF2B5EF4-FFF2-40B4-BE49-F238E27FC236}">
              <a16:creationId xmlns:a16="http://schemas.microsoft.com/office/drawing/2014/main" id="{110ABD3B-7F79-4BE4-838D-ECD4FDA82021}"/>
            </a:ext>
          </a:extLst>
        </xdr:cNvPr>
        <xdr:cNvSpPr txBox="1">
          <a:spLocks noChangeArrowheads="1"/>
        </xdr:cNvSpPr>
      </xdr:nvSpPr>
      <xdr:spPr bwMode="auto">
        <a:xfrm>
          <a:off x="259919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744" name="Text Box 4">
          <a:extLst>
            <a:ext uri="{FF2B5EF4-FFF2-40B4-BE49-F238E27FC236}">
              <a16:creationId xmlns:a16="http://schemas.microsoft.com/office/drawing/2014/main" id="{08168C74-3546-459F-B2F1-805D6E090732}"/>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6745" name="Text Box 6">
          <a:extLst>
            <a:ext uri="{FF2B5EF4-FFF2-40B4-BE49-F238E27FC236}">
              <a16:creationId xmlns:a16="http://schemas.microsoft.com/office/drawing/2014/main" id="{39A2D7D8-5138-4BCD-B26B-CB2ED5B175D4}"/>
            </a:ext>
          </a:extLst>
        </xdr:cNvPr>
        <xdr:cNvSpPr txBox="1">
          <a:spLocks noChangeArrowheads="1"/>
        </xdr:cNvSpPr>
      </xdr:nvSpPr>
      <xdr:spPr bwMode="auto">
        <a:xfrm>
          <a:off x="1210805"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6746" name="Text Box 4">
          <a:extLst>
            <a:ext uri="{FF2B5EF4-FFF2-40B4-BE49-F238E27FC236}">
              <a16:creationId xmlns:a16="http://schemas.microsoft.com/office/drawing/2014/main" id="{9F5CEB92-F35F-47FF-83B9-5FDDD5701BE9}"/>
            </a:ext>
          </a:extLst>
        </xdr:cNvPr>
        <xdr:cNvSpPr txBox="1">
          <a:spLocks noChangeArrowheads="1"/>
        </xdr:cNvSpPr>
      </xdr:nvSpPr>
      <xdr:spPr bwMode="auto">
        <a:xfrm>
          <a:off x="0"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6747" name="Text Box 6">
          <a:extLst>
            <a:ext uri="{FF2B5EF4-FFF2-40B4-BE49-F238E27FC236}">
              <a16:creationId xmlns:a16="http://schemas.microsoft.com/office/drawing/2014/main" id="{A55AD0DE-98C4-4D7E-992A-20DFBE499FD8}"/>
            </a:ext>
          </a:extLst>
        </xdr:cNvPr>
        <xdr:cNvSpPr txBox="1">
          <a:spLocks noChangeArrowheads="1"/>
        </xdr:cNvSpPr>
      </xdr:nvSpPr>
      <xdr:spPr bwMode="auto">
        <a:xfrm>
          <a:off x="0" y="1214760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748" name="Text Box 4">
          <a:extLst>
            <a:ext uri="{FF2B5EF4-FFF2-40B4-BE49-F238E27FC236}">
              <a16:creationId xmlns:a16="http://schemas.microsoft.com/office/drawing/2014/main" id="{2397C2F6-DE79-416F-9DEA-00F4325AFDCA}"/>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6749" name="Text Box 6">
          <a:extLst>
            <a:ext uri="{FF2B5EF4-FFF2-40B4-BE49-F238E27FC236}">
              <a16:creationId xmlns:a16="http://schemas.microsoft.com/office/drawing/2014/main" id="{FB22A714-E467-4EEB-8189-4D3AAE5FDE0E}"/>
            </a:ext>
          </a:extLst>
        </xdr:cNvPr>
        <xdr:cNvSpPr txBox="1">
          <a:spLocks noChangeArrowheads="1"/>
        </xdr:cNvSpPr>
      </xdr:nvSpPr>
      <xdr:spPr bwMode="auto">
        <a:xfrm>
          <a:off x="4165169" y="1214760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6750" name="Text Box 4">
          <a:extLst>
            <a:ext uri="{FF2B5EF4-FFF2-40B4-BE49-F238E27FC236}">
              <a16:creationId xmlns:a16="http://schemas.microsoft.com/office/drawing/2014/main" id="{7D346783-E6B3-4754-AAAB-E28FAC1A8035}"/>
            </a:ext>
          </a:extLst>
        </xdr:cNvPr>
        <xdr:cNvSpPr txBox="1">
          <a:spLocks noChangeArrowheads="1"/>
        </xdr:cNvSpPr>
      </xdr:nvSpPr>
      <xdr:spPr bwMode="auto">
        <a:xfrm>
          <a:off x="314325" y="11824076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751" name="Text Box 4">
          <a:extLst>
            <a:ext uri="{FF2B5EF4-FFF2-40B4-BE49-F238E27FC236}">
              <a16:creationId xmlns:a16="http://schemas.microsoft.com/office/drawing/2014/main" id="{43BA979E-F9E4-4151-8BAD-E795E8528B38}"/>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6752" name="Text Box 6">
          <a:extLst>
            <a:ext uri="{FF2B5EF4-FFF2-40B4-BE49-F238E27FC236}">
              <a16:creationId xmlns:a16="http://schemas.microsoft.com/office/drawing/2014/main" id="{089EB33E-DC0A-4666-B008-BF3C4663576B}"/>
            </a:ext>
          </a:extLst>
        </xdr:cNvPr>
        <xdr:cNvSpPr txBox="1">
          <a:spLocks noChangeArrowheads="1"/>
        </xdr:cNvSpPr>
      </xdr:nvSpPr>
      <xdr:spPr bwMode="auto">
        <a:xfrm>
          <a:off x="1210805" y="12006343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368</xdr:row>
      <xdr:rowOff>47625</xdr:rowOff>
    </xdr:from>
    <xdr:ext cx="85725" cy="819150"/>
    <xdr:sp macro="" textlink="">
      <xdr:nvSpPr>
        <xdr:cNvPr id="6753" name="Text Box 4">
          <a:extLst>
            <a:ext uri="{FF2B5EF4-FFF2-40B4-BE49-F238E27FC236}">
              <a16:creationId xmlns:a16="http://schemas.microsoft.com/office/drawing/2014/main" id="{D2CA3771-0561-4AF3-B3A9-C123AD467C69}"/>
            </a:ext>
          </a:extLst>
        </xdr:cNvPr>
        <xdr:cNvSpPr txBox="1">
          <a:spLocks noChangeArrowheads="1"/>
        </xdr:cNvSpPr>
      </xdr:nvSpPr>
      <xdr:spPr bwMode="auto">
        <a:xfrm>
          <a:off x="1801355" y="12011105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6754" name="Text Box 6">
          <a:extLst>
            <a:ext uri="{FF2B5EF4-FFF2-40B4-BE49-F238E27FC236}">
              <a16:creationId xmlns:a16="http://schemas.microsoft.com/office/drawing/2014/main" id="{566A6E0C-86E1-475E-8F12-26FC5B0EE571}"/>
            </a:ext>
          </a:extLst>
        </xdr:cNvPr>
        <xdr:cNvSpPr txBox="1">
          <a:spLocks noChangeArrowheads="1"/>
        </xdr:cNvSpPr>
      </xdr:nvSpPr>
      <xdr:spPr bwMode="auto">
        <a:xfrm>
          <a:off x="1210805" y="12006343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55" name="Text Box 6">
          <a:extLst>
            <a:ext uri="{FF2B5EF4-FFF2-40B4-BE49-F238E27FC236}">
              <a16:creationId xmlns:a16="http://schemas.microsoft.com/office/drawing/2014/main" id="{7338A73D-1B72-4E2E-845D-4DEE2773DE8B}"/>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6756" name="Text Box 4">
          <a:extLst>
            <a:ext uri="{FF2B5EF4-FFF2-40B4-BE49-F238E27FC236}">
              <a16:creationId xmlns:a16="http://schemas.microsoft.com/office/drawing/2014/main" id="{58C50506-E5D8-40E1-A072-835092C68EBD}"/>
            </a:ext>
          </a:extLst>
        </xdr:cNvPr>
        <xdr:cNvSpPr txBox="1">
          <a:spLocks noChangeArrowheads="1"/>
        </xdr:cNvSpPr>
      </xdr:nvSpPr>
      <xdr:spPr bwMode="auto">
        <a:xfrm>
          <a:off x="1210805" y="12006343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6757" name="Text Box 6">
          <a:extLst>
            <a:ext uri="{FF2B5EF4-FFF2-40B4-BE49-F238E27FC236}">
              <a16:creationId xmlns:a16="http://schemas.microsoft.com/office/drawing/2014/main" id="{2E9F1D84-2EF2-42D6-A939-CC800A669F89}"/>
            </a:ext>
          </a:extLst>
        </xdr:cNvPr>
        <xdr:cNvSpPr txBox="1">
          <a:spLocks noChangeArrowheads="1"/>
        </xdr:cNvSpPr>
      </xdr:nvSpPr>
      <xdr:spPr bwMode="auto">
        <a:xfrm>
          <a:off x="1210805" y="12006343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58" name="Text Box 4">
          <a:extLst>
            <a:ext uri="{FF2B5EF4-FFF2-40B4-BE49-F238E27FC236}">
              <a16:creationId xmlns:a16="http://schemas.microsoft.com/office/drawing/2014/main" id="{0EA09DBA-576E-45DD-8606-6A09B802E2CD}"/>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59" name="Text Box 6">
          <a:extLst>
            <a:ext uri="{FF2B5EF4-FFF2-40B4-BE49-F238E27FC236}">
              <a16:creationId xmlns:a16="http://schemas.microsoft.com/office/drawing/2014/main" id="{378413A8-1E2C-48C3-A50D-808B87DEB13C}"/>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6760" name="Text Box 4">
          <a:extLst>
            <a:ext uri="{FF2B5EF4-FFF2-40B4-BE49-F238E27FC236}">
              <a16:creationId xmlns:a16="http://schemas.microsoft.com/office/drawing/2014/main" id="{6F6E2781-9C56-41BA-A3B9-0F1C3C700DB3}"/>
            </a:ext>
          </a:extLst>
        </xdr:cNvPr>
        <xdr:cNvSpPr txBox="1">
          <a:spLocks noChangeArrowheads="1"/>
        </xdr:cNvSpPr>
      </xdr:nvSpPr>
      <xdr:spPr bwMode="auto">
        <a:xfrm>
          <a:off x="259919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6761" name="Text Box 6">
          <a:extLst>
            <a:ext uri="{FF2B5EF4-FFF2-40B4-BE49-F238E27FC236}">
              <a16:creationId xmlns:a16="http://schemas.microsoft.com/office/drawing/2014/main" id="{0DB2F4F4-44F0-4345-A5E9-B9DE022DD788}"/>
            </a:ext>
          </a:extLst>
        </xdr:cNvPr>
        <xdr:cNvSpPr txBox="1">
          <a:spLocks noChangeArrowheads="1"/>
        </xdr:cNvSpPr>
      </xdr:nvSpPr>
      <xdr:spPr bwMode="auto">
        <a:xfrm>
          <a:off x="259919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6762" name="Text Box 4">
          <a:extLst>
            <a:ext uri="{FF2B5EF4-FFF2-40B4-BE49-F238E27FC236}">
              <a16:creationId xmlns:a16="http://schemas.microsoft.com/office/drawing/2014/main" id="{65BE4862-D5AA-4191-A86D-FF6808683FC2}"/>
            </a:ext>
          </a:extLst>
        </xdr:cNvPr>
        <xdr:cNvSpPr txBox="1">
          <a:spLocks noChangeArrowheads="1"/>
        </xdr:cNvSpPr>
      </xdr:nvSpPr>
      <xdr:spPr bwMode="auto">
        <a:xfrm>
          <a:off x="12108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368</xdr:row>
      <xdr:rowOff>0</xdr:rowOff>
    </xdr:from>
    <xdr:ext cx="85725" cy="676274"/>
    <xdr:sp macro="" textlink="">
      <xdr:nvSpPr>
        <xdr:cNvPr id="6763" name="Text Box 6">
          <a:extLst>
            <a:ext uri="{FF2B5EF4-FFF2-40B4-BE49-F238E27FC236}">
              <a16:creationId xmlns:a16="http://schemas.microsoft.com/office/drawing/2014/main" id="{5083B3A6-D63A-4A96-82A2-B60D2DECF4D6}"/>
            </a:ext>
          </a:extLst>
        </xdr:cNvPr>
        <xdr:cNvSpPr txBox="1">
          <a:spLocks noChangeArrowheads="1"/>
        </xdr:cNvSpPr>
      </xdr:nvSpPr>
      <xdr:spPr bwMode="auto">
        <a:xfrm>
          <a:off x="2125205" y="12006343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764" name="Text Box 4">
          <a:extLst>
            <a:ext uri="{FF2B5EF4-FFF2-40B4-BE49-F238E27FC236}">
              <a16:creationId xmlns:a16="http://schemas.microsoft.com/office/drawing/2014/main" id="{6EDA1795-6452-4E6F-B247-5504DEC95866}"/>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6765" name="Text Box 6">
          <a:extLst>
            <a:ext uri="{FF2B5EF4-FFF2-40B4-BE49-F238E27FC236}">
              <a16:creationId xmlns:a16="http://schemas.microsoft.com/office/drawing/2014/main" id="{7BEDF69A-ABCE-4AC1-A67F-95ABE31B85AE}"/>
            </a:ext>
          </a:extLst>
        </xdr:cNvPr>
        <xdr:cNvSpPr txBox="1">
          <a:spLocks noChangeArrowheads="1"/>
        </xdr:cNvSpPr>
      </xdr:nvSpPr>
      <xdr:spPr bwMode="auto">
        <a:xfrm>
          <a:off x="1210805" y="1214760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373</xdr:row>
      <xdr:rowOff>47625</xdr:rowOff>
    </xdr:from>
    <xdr:ext cx="85725" cy="819150"/>
    <xdr:sp macro="" textlink="">
      <xdr:nvSpPr>
        <xdr:cNvPr id="6766" name="Text Box 4">
          <a:extLst>
            <a:ext uri="{FF2B5EF4-FFF2-40B4-BE49-F238E27FC236}">
              <a16:creationId xmlns:a16="http://schemas.microsoft.com/office/drawing/2014/main" id="{9EA5DB8E-F749-4F8D-8971-B27838954066}"/>
            </a:ext>
          </a:extLst>
        </xdr:cNvPr>
        <xdr:cNvSpPr txBox="1">
          <a:spLocks noChangeArrowheads="1"/>
        </xdr:cNvSpPr>
      </xdr:nvSpPr>
      <xdr:spPr bwMode="auto">
        <a:xfrm>
          <a:off x="1801355" y="1215236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9150"/>
    <xdr:sp macro="" textlink="">
      <xdr:nvSpPr>
        <xdr:cNvPr id="6767" name="Text Box 6">
          <a:extLst>
            <a:ext uri="{FF2B5EF4-FFF2-40B4-BE49-F238E27FC236}">
              <a16:creationId xmlns:a16="http://schemas.microsoft.com/office/drawing/2014/main" id="{834F91F1-FA43-433C-92C1-42C119868F8C}"/>
            </a:ext>
          </a:extLst>
        </xdr:cNvPr>
        <xdr:cNvSpPr txBox="1">
          <a:spLocks noChangeArrowheads="1"/>
        </xdr:cNvSpPr>
      </xdr:nvSpPr>
      <xdr:spPr bwMode="auto">
        <a:xfrm>
          <a:off x="1210805" y="1214760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6768" name="Text Box 6">
          <a:extLst>
            <a:ext uri="{FF2B5EF4-FFF2-40B4-BE49-F238E27FC236}">
              <a16:creationId xmlns:a16="http://schemas.microsoft.com/office/drawing/2014/main" id="{7D474A49-8518-4F57-A7D9-EF08D278485B}"/>
            </a:ext>
          </a:extLst>
        </xdr:cNvPr>
        <xdr:cNvSpPr txBox="1">
          <a:spLocks noChangeArrowheads="1"/>
        </xdr:cNvSpPr>
      </xdr:nvSpPr>
      <xdr:spPr bwMode="auto">
        <a:xfrm>
          <a:off x="121080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6769" name="Text Box 4">
          <a:extLst>
            <a:ext uri="{FF2B5EF4-FFF2-40B4-BE49-F238E27FC236}">
              <a16:creationId xmlns:a16="http://schemas.microsoft.com/office/drawing/2014/main" id="{C39F5B19-2BA4-42C7-B82E-E728EE3C4781}"/>
            </a:ext>
          </a:extLst>
        </xdr:cNvPr>
        <xdr:cNvSpPr txBox="1">
          <a:spLocks noChangeArrowheads="1"/>
        </xdr:cNvSpPr>
      </xdr:nvSpPr>
      <xdr:spPr bwMode="auto">
        <a:xfrm>
          <a:off x="1210805" y="1214760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6770" name="Text Box 6">
          <a:extLst>
            <a:ext uri="{FF2B5EF4-FFF2-40B4-BE49-F238E27FC236}">
              <a16:creationId xmlns:a16="http://schemas.microsoft.com/office/drawing/2014/main" id="{23E597F7-240F-4C1C-B5B6-483CB7EEA176}"/>
            </a:ext>
          </a:extLst>
        </xdr:cNvPr>
        <xdr:cNvSpPr txBox="1">
          <a:spLocks noChangeArrowheads="1"/>
        </xdr:cNvSpPr>
      </xdr:nvSpPr>
      <xdr:spPr bwMode="auto">
        <a:xfrm>
          <a:off x="1210805" y="1214760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6771" name="Text Box 4">
          <a:extLst>
            <a:ext uri="{FF2B5EF4-FFF2-40B4-BE49-F238E27FC236}">
              <a16:creationId xmlns:a16="http://schemas.microsoft.com/office/drawing/2014/main" id="{9ABB1B71-B9FC-49F1-885A-33F64E87D753}"/>
            </a:ext>
          </a:extLst>
        </xdr:cNvPr>
        <xdr:cNvSpPr txBox="1">
          <a:spLocks noChangeArrowheads="1"/>
        </xdr:cNvSpPr>
      </xdr:nvSpPr>
      <xdr:spPr bwMode="auto">
        <a:xfrm>
          <a:off x="121080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6772" name="Text Box 6">
          <a:extLst>
            <a:ext uri="{FF2B5EF4-FFF2-40B4-BE49-F238E27FC236}">
              <a16:creationId xmlns:a16="http://schemas.microsoft.com/office/drawing/2014/main" id="{BF6BC013-1C3D-46E9-9A02-1DE680EC07F2}"/>
            </a:ext>
          </a:extLst>
        </xdr:cNvPr>
        <xdr:cNvSpPr txBox="1">
          <a:spLocks noChangeArrowheads="1"/>
        </xdr:cNvSpPr>
      </xdr:nvSpPr>
      <xdr:spPr bwMode="auto">
        <a:xfrm>
          <a:off x="121080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6773" name="Text Box 4">
          <a:extLst>
            <a:ext uri="{FF2B5EF4-FFF2-40B4-BE49-F238E27FC236}">
              <a16:creationId xmlns:a16="http://schemas.microsoft.com/office/drawing/2014/main" id="{97E99DDB-3962-4151-B9F4-B99A1546AB04}"/>
            </a:ext>
          </a:extLst>
        </xdr:cNvPr>
        <xdr:cNvSpPr txBox="1">
          <a:spLocks noChangeArrowheads="1"/>
        </xdr:cNvSpPr>
      </xdr:nvSpPr>
      <xdr:spPr bwMode="auto">
        <a:xfrm>
          <a:off x="259919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6774" name="Text Box 6">
          <a:extLst>
            <a:ext uri="{FF2B5EF4-FFF2-40B4-BE49-F238E27FC236}">
              <a16:creationId xmlns:a16="http://schemas.microsoft.com/office/drawing/2014/main" id="{59F8591A-6308-4A74-ADF3-5FECCAC0AD89}"/>
            </a:ext>
          </a:extLst>
        </xdr:cNvPr>
        <xdr:cNvSpPr txBox="1">
          <a:spLocks noChangeArrowheads="1"/>
        </xdr:cNvSpPr>
      </xdr:nvSpPr>
      <xdr:spPr bwMode="auto">
        <a:xfrm>
          <a:off x="259919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6775" name="Text Box 4">
          <a:extLst>
            <a:ext uri="{FF2B5EF4-FFF2-40B4-BE49-F238E27FC236}">
              <a16:creationId xmlns:a16="http://schemas.microsoft.com/office/drawing/2014/main" id="{B22FF2CA-74F2-41C7-B5C2-05E1B2DAECDE}"/>
            </a:ext>
          </a:extLst>
        </xdr:cNvPr>
        <xdr:cNvSpPr txBox="1">
          <a:spLocks noChangeArrowheads="1"/>
        </xdr:cNvSpPr>
      </xdr:nvSpPr>
      <xdr:spPr bwMode="auto">
        <a:xfrm>
          <a:off x="121080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373</xdr:row>
      <xdr:rowOff>0</xdr:rowOff>
    </xdr:from>
    <xdr:ext cx="85725" cy="676274"/>
    <xdr:sp macro="" textlink="">
      <xdr:nvSpPr>
        <xdr:cNvPr id="6776" name="Text Box 6">
          <a:extLst>
            <a:ext uri="{FF2B5EF4-FFF2-40B4-BE49-F238E27FC236}">
              <a16:creationId xmlns:a16="http://schemas.microsoft.com/office/drawing/2014/main" id="{AF40075D-2202-4600-B2CC-79A1556326BE}"/>
            </a:ext>
          </a:extLst>
        </xdr:cNvPr>
        <xdr:cNvSpPr txBox="1">
          <a:spLocks noChangeArrowheads="1"/>
        </xdr:cNvSpPr>
      </xdr:nvSpPr>
      <xdr:spPr bwMode="auto">
        <a:xfrm>
          <a:off x="2125205" y="121476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316</xdr:row>
      <xdr:rowOff>85725</xdr:rowOff>
    </xdr:from>
    <xdr:ext cx="85725" cy="676274"/>
    <xdr:sp macro="" textlink="">
      <xdr:nvSpPr>
        <xdr:cNvPr id="6777" name="Text Box 6">
          <a:extLst>
            <a:ext uri="{FF2B5EF4-FFF2-40B4-BE49-F238E27FC236}">
              <a16:creationId xmlns:a16="http://schemas.microsoft.com/office/drawing/2014/main" id="{616E9A86-7972-4CFD-9499-90611B0CF294}"/>
            </a:ext>
          </a:extLst>
        </xdr:cNvPr>
        <xdr:cNvSpPr txBox="1">
          <a:spLocks noChangeArrowheads="1"/>
        </xdr:cNvSpPr>
      </xdr:nvSpPr>
      <xdr:spPr bwMode="auto">
        <a:xfrm>
          <a:off x="2191880" y="10859000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345</xdr:row>
      <xdr:rowOff>85725</xdr:rowOff>
    </xdr:from>
    <xdr:ext cx="85725" cy="676274"/>
    <xdr:sp macro="" textlink="">
      <xdr:nvSpPr>
        <xdr:cNvPr id="6778" name="Text Box 6">
          <a:extLst>
            <a:ext uri="{FF2B5EF4-FFF2-40B4-BE49-F238E27FC236}">
              <a16:creationId xmlns:a16="http://schemas.microsoft.com/office/drawing/2014/main" id="{0AD134D5-9979-475B-BEDA-55F858DD687E}"/>
            </a:ext>
          </a:extLst>
        </xdr:cNvPr>
        <xdr:cNvSpPr txBox="1">
          <a:spLocks noChangeArrowheads="1"/>
        </xdr:cNvSpPr>
      </xdr:nvSpPr>
      <xdr:spPr bwMode="auto">
        <a:xfrm>
          <a:off x="2191880" y="11519292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374</xdr:row>
      <xdr:rowOff>85725</xdr:rowOff>
    </xdr:from>
    <xdr:ext cx="85725" cy="676274"/>
    <xdr:sp macro="" textlink="">
      <xdr:nvSpPr>
        <xdr:cNvPr id="6779" name="Text Box 6">
          <a:extLst>
            <a:ext uri="{FF2B5EF4-FFF2-40B4-BE49-F238E27FC236}">
              <a16:creationId xmlns:a16="http://schemas.microsoft.com/office/drawing/2014/main" id="{B1BCBC9C-F0D6-437B-BDAE-E61AC9CF1346}"/>
            </a:ext>
          </a:extLst>
        </xdr:cNvPr>
        <xdr:cNvSpPr txBox="1">
          <a:spLocks noChangeArrowheads="1"/>
        </xdr:cNvSpPr>
      </xdr:nvSpPr>
      <xdr:spPr bwMode="auto">
        <a:xfrm>
          <a:off x="2191880" y="12176356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341</xdr:row>
      <xdr:rowOff>190500</xdr:rowOff>
    </xdr:from>
    <xdr:ext cx="85725" cy="675153"/>
    <xdr:sp macro="" textlink="">
      <xdr:nvSpPr>
        <xdr:cNvPr id="6780" name="Text Box 6">
          <a:extLst>
            <a:ext uri="{FF2B5EF4-FFF2-40B4-BE49-F238E27FC236}">
              <a16:creationId xmlns:a16="http://schemas.microsoft.com/office/drawing/2014/main" id="{9318A4DA-A4BC-407B-AC27-237598EF9400}"/>
            </a:ext>
          </a:extLst>
        </xdr:cNvPr>
        <xdr:cNvSpPr txBox="1">
          <a:spLocks noChangeArrowheads="1"/>
        </xdr:cNvSpPr>
      </xdr:nvSpPr>
      <xdr:spPr bwMode="auto">
        <a:xfrm>
          <a:off x="3151645" y="769474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428</xdr:row>
      <xdr:rowOff>190500</xdr:rowOff>
    </xdr:from>
    <xdr:ext cx="85725" cy="675153"/>
    <xdr:sp macro="" textlink="">
      <xdr:nvSpPr>
        <xdr:cNvPr id="6781" name="Text Box 6">
          <a:extLst>
            <a:ext uri="{FF2B5EF4-FFF2-40B4-BE49-F238E27FC236}">
              <a16:creationId xmlns:a16="http://schemas.microsoft.com/office/drawing/2014/main" id="{4DB72F4E-DE73-4CB8-8E76-F25FD0EDF4A0}"/>
            </a:ext>
          </a:extLst>
        </xdr:cNvPr>
        <xdr:cNvSpPr txBox="1">
          <a:spLocks noChangeArrowheads="1"/>
        </xdr:cNvSpPr>
      </xdr:nvSpPr>
      <xdr:spPr bwMode="auto">
        <a:xfrm>
          <a:off x="3151645" y="9672395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A325"/>
  <sheetViews>
    <sheetView topLeftCell="A241" workbookViewId="0">
      <selection activeCell="E5" sqref="E5"/>
    </sheetView>
  </sheetViews>
  <sheetFormatPr baseColWidth="10" defaultRowHeight="12"/>
  <cols>
    <col min="1" max="1" width="7.28515625" style="135" customWidth="1"/>
    <col min="2" max="2" width="9.42578125" style="125" customWidth="1"/>
    <col min="3" max="3" width="29.42578125" style="136" customWidth="1"/>
    <col min="4" max="16384" width="11.42578125" style="123"/>
  </cols>
  <sheetData>
    <row r="1" spans="1:3" ht="33" customHeight="1">
      <c r="A1" s="122" t="s">
        <v>1020</v>
      </c>
      <c r="B1" s="122" t="s">
        <v>1021</v>
      </c>
      <c r="C1" s="122" t="s">
        <v>1022</v>
      </c>
    </row>
    <row r="2" spans="1:3" ht="16.5" customHeight="1">
      <c r="A2" s="124">
        <v>1</v>
      </c>
      <c r="B2" s="125" t="s">
        <v>344</v>
      </c>
      <c r="C2" s="126" t="s">
        <v>345</v>
      </c>
    </row>
    <row r="3" spans="1:3" ht="16.5" customHeight="1">
      <c r="A3" s="124">
        <v>2</v>
      </c>
      <c r="B3" s="125" t="s">
        <v>346</v>
      </c>
      <c r="C3" s="126" t="s">
        <v>347</v>
      </c>
    </row>
    <row r="4" spans="1:3" ht="29.25" customHeight="1">
      <c r="A4" s="124">
        <v>3</v>
      </c>
      <c r="B4" s="125" t="s">
        <v>348</v>
      </c>
      <c r="C4" s="126" t="s">
        <v>349</v>
      </c>
    </row>
    <row r="5" spans="1:3" ht="16.5" customHeight="1">
      <c r="A5" s="124">
        <v>4</v>
      </c>
      <c r="B5" s="125" t="s">
        <v>350</v>
      </c>
      <c r="C5" s="126" t="s">
        <v>351</v>
      </c>
    </row>
    <row r="6" spans="1:3" ht="29.25" customHeight="1">
      <c r="A6" s="124">
        <v>5</v>
      </c>
      <c r="B6" s="125" t="s">
        <v>352</v>
      </c>
      <c r="C6" s="126" t="s">
        <v>353</v>
      </c>
    </row>
    <row r="7" spans="1:3" ht="29.25" customHeight="1">
      <c r="A7" s="124">
        <v>6</v>
      </c>
      <c r="B7" s="125" t="s">
        <v>354</v>
      </c>
      <c r="C7" s="126" t="s">
        <v>355</v>
      </c>
    </row>
    <row r="8" spans="1:3" ht="29.25" customHeight="1">
      <c r="A8" s="124">
        <v>7</v>
      </c>
      <c r="B8" s="125" t="s">
        <v>832</v>
      </c>
      <c r="C8" s="126" t="s">
        <v>356</v>
      </c>
    </row>
    <row r="9" spans="1:3" ht="29.25" customHeight="1">
      <c r="A9" s="124">
        <v>8</v>
      </c>
      <c r="B9" s="125" t="s">
        <v>357</v>
      </c>
      <c r="C9" s="126" t="s">
        <v>358</v>
      </c>
    </row>
    <row r="10" spans="1:3" ht="29.25" customHeight="1">
      <c r="A10" s="124">
        <v>9</v>
      </c>
      <c r="B10" s="125" t="s">
        <v>359</v>
      </c>
      <c r="C10" s="126" t="s">
        <v>360</v>
      </c>
    </row>
    <row r="11" spans="1:3" ht="29.25" customHeight="1">
      <c r="A11" s="124">
        <v>10</v>
      </c>
      <c r="B11" s="125" t="s">
        <v>361</v>
      </c>
      <c r="C11" s="126" t="s">
        <v>362</v>
      </c>
    </row>
    <row r="12" spans="1:3" ht="28.5" customHeight="1">
      <c r="A12" s="124">
        <v>11</v>
      </c>
      <c r="B12" s="125" t="s">
        <v>833</v>
      </c>
      <c r="C12" s="126" t="s">
        <v>363</v>
      </c>
    </row>
    <row r="13" spans="1:3" ht="29.25" customHeight="1">
      <c r="A13" s="124">
        <v>12</v>
      </c>
      <c r="B13" s="125" t="s">
        <v>364</v>
      </c>
      <c r="C13" s="126" t="s">
        <v>365</v>
      </c>
    </row>
    <row r="14" spans="1:3" ht="29.25" customHeight="1">
      <c r="A14" s="124">
        <v>13</v>
      </c>
      <c r="B14" s="125" t="s">
        <v>366</v>
      </c>
      <c r="C14" s="126" t="s">
        <v>367</v>
      </c>
    </row>
    <row r="15" spans="1:3" ht="29.25" customHeight="1">
      <c r="A15" s="124">
        <v>14</v>
      </c>
      <c r="B15" s="125" t="s">
        <v>368</v>
      </c>
      <c r="C15" s="126" t="s">
        <v>369</v>
      </c>
    </row>
    <row r="16" spans="1:3" ht="39.75" customHeight="1">
      <c r="A16" s="124">
        <v>15</v>
      </c>
      <c r="B16" s="125" t="s">
        <v>370</v>
      </c>
      <c r="C16" s="126" t="s">
        <v>371</v>
      </c>
    </row>
    <row r="17" spans="1:3" ht="29.25" customHeight="1">
      <c r="A17" s="124">
        <v>16</v>
      </c>
      <c r="B17" s="125" t="s">
        <v>372</v>
      </c>
      <c r="C17" s="126" t="s">
        <v>373</v>
      </c>
    </row>
    <row r="18" spans="1:3" ht="29.25" customHeight="1">
      <c r="A18" s="124">
        <v>17</v>
      </c>
      <c r="B18" s="125" t="s">
        <v>374</v>
      </c>
      <c r="C18" s="126" t="s">
        <v>375</v>
      </c>
    </row>
    <row r="19" spans="1:3" ht="29.25" customHeight="1">
      <c r="A19" s="124">
        <v>18</v>
      </c>
      <c r="B19" s="125" t="s">
        <v>376</v>
      </c>
      <c r="C19" s="126" t="s">
        <v>377</v>
      </c>
    </row>
    <row r="20" spans="1:3" ht="29.25" customHeight="1">
      <c r="A20" s="124">
        <v>19</v>
      </c>
      <c r="B20" s="125" t="s">
        <v>378</v>
      </c>
      <c r="C20" s="126" t="s">
        <v>379</v>
      </c>
    </row>
    <row r="21" spans="1:3" ht="29.25" customHeight="1">
      <c r="A21" s="124">
        <v>20</v>
      </c>
      <c r="B21" s="125" t="s">
        <v>380</v>
      </c>
      <c r="C21" s="126" t="s">
        <v>381</v>
      </c>
    </row>
    <row r="22" spans="1:3" ht="29.25" customHeight="1">
      <c r="A22" s="124">
        <v>21</v>
      </c>
      <c r="B22" s="125" t="s">
        <v>382</v>
      </c>
      <c r="C22" s="126" t="s">
        <v>383</v>
      </c>
    </row>
    <row r="23" spans="1:3" ht="29.25" customHeight="1">
      <c r="A23" s="124">
        <v>22</v>
      </c>
      <c r="B23" s="125" t="s">
        <v>834</v>
      </c>
      <c r="C23" s="126" t="s">
        <v>384</v>
      </c>
    </row>
    <row r="24" spans="1:3" ht="16.5" customHeight="1">
      <c r="A24" s="124">
        <v>23</v>
      </c>
      <c r="B24" s="125" t="s">
        <v>385</v>
      </c>
      <c r="C24" s="126" t="s">
        <v>386</v>
      </c>
    </row>
    <row r="25" spans="1:3" ht="16.5" customHeight="1">
      <c r="A25" s="124">
        <v>24</v>
      </c>
      <c r="B25" s="125" t="s">
        <v>387</v>
      </c>
      <c r="C25" s="126" t="s">
        <v>388</v>
      </c>
    </row>
    <row r="26" spans="1:3" ht="16.5" customHeight="1">
      <c r="A26" s="124">
        <v>25</v>
      </c>
      <c r="B26" s="125" t="s">
        <v>389</v>
      </c>
      <c r="C26" s="126" t="s">
        <v>390</v>
      </c>
    </row>
    <row r="27" spans="1:3" ht="16.5" customHeight="1">
      <c r="A27" s="124">
        <v>26</v>
      </c>
      <c r="B27" s="125" t="s">
        <v>391</v>
      </c>
      <c r="C27" s="126" t="s">
        <v>392</v>
      </c>
    </row>
    <row r="28" spans="1:3" ht="16.5" customHeight="1">
      <c r="A28" s="124">
        <v>27</v>
      </c>
      <c r="B28" s="125" t="s">
        <v>393</v>
      </c>
      <c r="C28" s="126" t="s">
        <v>394</v>
      </c>
    </row>
    <row r="29" spans="1:3" ht="16.5" customHeight="1">
      <c r="A29" s="124">
        <v>28</v>
      </c>
      <c r="B29" s="125" t="s">
        <v>395</v>
      </c>
      <c r="C29" s="126" t="s">
        <v>396</v>
      </c>
    </row>
    <row r="30" spans="1:3" ht="16.5" customHeight="1">
      <c r="A30" s="124">
        <v>29</v>
      </c>
      <c r="B30" s="125" t="s">
        <v>397</v>
      </c>
      <c r="C30" s="126" t="s">
        <v>398</v>
      </c>
    </row>
    <row r="31" spans="1:3" ht="16.5" customHeight="1">
      <c r="A31" s="124">
        <v>30</v>
      </c>
      <c r="B31" s="125" t="s">
        <v>399</v>
      </c>
      <c r="C31" s="126" t="s">
        <v>400</v>
      </c>
    </row>
    <row r="32" spans="1:3" ht="16.5" customHeight="1">
      <c r="A32" s="124">
        <v>31</v>
      </c>
      <c r="B32" s="125" t="s">
        <v>401</v>
      </c>
      <c r="C32" s="126" t="s">
        <v>402</v>
      </c>
    </row>
    <row r="33" spans="1:3" ht="16.5" customHeight="1">
      <c r="A33" s="124">
        <v>32</v>
      </c>
      <c r="B33" s="125" t="s">
        <v>403</v>
      </c>
      <c r="C33" s="126" t="s">
        <v>404</v>
      </c>
    </row>
    <row r="34" spans="1:3" ht="16.5" customHeight="1">
      <c r="A34" s="124">
        <v>33</v>
      </c>
      <c r="B34" s="125" t="s">
        <v>405</v>
      </c>
      <c r="C34" s="126" t="s">
        <v>406</v>
      </c>
    </row>
    <row r="35" spans="1:3" ht="16.5" customHeight="1">
      <c r="A35" s="124">
        <v>34</v>
      </c>
      <c r="B35" s="125" t="s">
        <v>835</v>
      </c>
      <c r="C35" s="126" t="s">
        <v>407</v>
      </c>
    </row>
    <row r="36" spans="1:3" ht="16.5" customHeight="1">
      <c r="A36" s="124">
        <v>35</v>
      </c>
      <c r="B36" s="125" t="s">
        <v>408</v>
      </c>
      <c r="C36" s="126" t="s">
        <v>409</v>
      </c>
    </row>
    <row r="37" spans="1:3" ht="16.5" customHeight="1">
      <c r="A37" s="124">
        <v>36</v>
      </c>
      <c r="B37" s="125" t="s">
        <v>410</v>
      </c>
      <c r="C37" s="126" t="s">
        <v>411</v>
      </c>
    </row>
    <row r="38" spans="1:3" ht="29.25" customHeight="1">
      <c r="A38" s="124">
        <v>37</v>
      </c>
      <c r="B38" s="125" t="s">
        <v>412</v>
      </c>
      <c r="C38" s="126" t="s">
        <v>413</v>
      </c>
    </row>
    <row r="39" spans="1:3" ht="29.25" customHeight="1">
      <c r="A39" s="124">
        <v>38</v>
      </c>
      <c r="B39" s="125" t="s">
        <v>414</v>
      </c>
      <c r="C39" s="126" t="s">
        <v>415</v>
      </c>
    </row>
    <row r="40" spans="1:3" ht="29.25" customHeight="1">
      <c r="A40" s="124">
        <v>39</v>
      </c>
      <c r="B40" s="125" t="s">
        <v>416</v>
      </c>
      <c r="C40" s="126" t="s">
        <v>417</v>
      </c>
    </row>
    <row r="41" spans="1:3" ht="29.25" customHeight="1">
      <c r="A41" s="124">
        <v>40</v>
      </c>
      <c r="B41" s="125" t="s">
        <v>418</v>
      </c>
      <c r="C41" s="126" t="s">
        <v>419</v>
      </c>
    </row>
    <row r="42" spans="1:3" ht="29.25" customHeight="1">
      <c r="A42" s="124">
        <v>41</v>
      </c>
      <c r="B42" s="125" t="s">
        <v>420</v>
      </c>
      <c r="C42" s="126" t="s">
        <v>421</v>
      </c>
    </row>
    <row r="43" spans="1:3" ht="29.25" customHeight="1">
      <c r="A43" s="124">
        <v>42</v>
      </c>
      <c r="B43" s="125" t="s">
        <v>422</v>
      </c>
      <c r="C43" s="126" t="s">
        <v>423</v>
      </c>
    </row>
    <row r="44" spans="1:3" ht="16.5" customHeight="1">
      <c r="A44" s="124">
        <v>43</v>
      </c>
      <c r="B44" s="125" t="s">
        <v>424</v>
      </c>
      <c r="C44" s="126" t="s">
        <v>425</v>
      </c>
    </row>
    <row r="45" spans="1:3" ht="16.5" customHeight="1">
      <c r="A45" s="124">
        <v>44</v>
      </c>
      <c r="B45" s="125" t="s">
        <v>426</v>
      </c>
      <c r="C45" s="126" t="s">
        <v>427</v>
      </c>
    </row>
    <row r="46" spans="1:3" ht="29.25" customHeight="1">
      <c r="A46" s="124">
        <v>45</v>
      </c>
      <c r="B46" s="125" t="s">
        <v>428</v>
      </c>
      <c r="C46" s="126" t="s">
        <v>429</v>
      </c>
    </row>
    <row r="47" spans="1:3" ht="29.25" customHeight="1">
      <c r="A47" s="124">
        <v>46</v>
      </c>
      <c r="B47" s="125" t="s">
        <v>430</v>
      </c>
      <c r="C47" s="126" t="s">
        <v>431</v>
      </c>
    </row>
    <row r="48" spans="1:3" ht="16.5" customHeight="1">
      <c r="A48" s="124">
        <v>47</v>
      </c>
      <c r="B48" s="125" t="s">
        <v>432</v>
      </c>
      <c r="C48" s="126" t="s">
        <v>433</v>
      </c>
    </row>
    <row r="49" spans="1:4" ht="29.25" customHeight="1">
      <c r="A49" s="124">
        <v>48</v>
      </c>
      <c r="B49" s="125" t="s">
        <v>434</v>
      </c>
      <c r="C49" s="126" t="s">
        <v>435</v>
      </c>
    </row>
    <row r="50" spans="1:4" ht="29.25" customHeight="1">
      <c r="A50" s="124">
        <v>49</v>
      </c>
      <c r="B50" s="125" t="s">
        <v>436</v>
      </c>
      <c r="C50" s="126" t="s">
        <v>437</v>
      </c>
    </row>
    <row r="51" spans="1:4" ht="29.25" customHeight="1">
      <c r="A51" s="124">
        <v>50</v>
      </c>
      <c r="B51" s="125" t="s">
        <v>438</v>
      </c>
      <c r="C51" s="126" t="s">
        <v>439</v>
      </c>
      <c r="D51" s="123" t="s">
        <v>1023</v>
      </c>
    </row>
    <row r="52" spans="1:4" ht="29.25" customHeight="1">
      <c r="A52" s="124">
        <v>51</v>
      </c>
      <c r="B52" s="125" t="s">
        <v>440</v>
      </c>
      <c r="C52" s="126" t="s">
        <v>441</v>
      </c>
    </row>
    <row r="53" spans="1:4" ht="29.25" customHeight="1">
      <c r="A53" s="124">
        <v>52</v>
      </c>
      <c r="B53" s="125" t="s">
        <v>442</v>
      </c>
      <c r="C53" s="126" t="s">
        <v>443</v>
      </c>
    </row>
    <row r="54" spans="1:4" ht="29.25" customHeight="1">
      <c r="A54" s="124">
        <v>53</v>
      </c>
      <c r="B54" s="125" t="s">
        <v>444</v>
      </c>
      <c r="C54" s="126" t="s">
        <v>445</v>
      </c>
    </row>
    <row r="55" spans="1:4" ht="29.25" customHeight="1">
      <c r="A55" s="124">
        <v>54</v>
      </c>
      <c r="B55" s="125" t="s">
        <v>446</v>
      </c>
      <c r="C55" s="126" t="s">
        <v>447</v>
      </c>
    </row>
    <row r="56" spans="1:4" ht="16.5" customHeight="1">
      <c r="A56" s="124">
        <v>55</v>
      </c>
      <c r="B56" s="125" t="s">
        <v>448</v>
      </c>
      <c r="C56" s="126" t="s">
        <v>449</v>
      </c>
    </row>
    <row r="57" spans="1:4" ht="16.5" customHeight="1">
      <c r="A57" s="124">
        <v>56</v>
      </c>
      <c r="B57" s="125" t="s">
        <v>450</v>
      </c>
      <c r="C57" s="126" t="s">
        <v>451</v>
      </c>
    </row>
    <row r="58" spans="1:4" ht="16.5" customHeight="1">
      <c r="A58" s="124">
        <v>57</v>
      </c>
      <c r="B58" s="125" t="s">
        <v>452</v>
      </c>
      <c r="C58" s="126" t="s">
        <v>453</v>
      </c>
    </row>
    <row r="59" spans="1:4" ht="16.5" customHeight="1">
      <c r="A59" s="124">
        <v>58</v>
      </c>
      <c r="B59" s="125" t="s">
        <v>454</v>
      </c>
      <c r="C59" s="126" t="s">
        <v>455</v>
      </c>
    </row>
    <row r="60" spans="1:4" ht="16.5" customHeight="1">
      <c r="A60" s="124">
        <v>59</v>
      </c>
      <c r="B60" s="125" t="s">
        <v>456</v>
      </c>
      <c r="C60" s="126" t="s">
        <v>457</v>
      </c>
    </row>
    <row r="61" spans="1:4" ht="16.5" customHeight="1">
      <c r="A61" s="124">
        <v>60</v>
      </c>
      <c r="B61" s="125" t="s">
        <v>458</v>
      </c>
      <c r="C61" s="126" t="s">
        <v>459</v>
      </c>
    </row>
    <row r="62" spans="1:4" ht="16.5" customHeight="1">
      <c r="A62" s="124">
        <v>61</v>
      </c>
      <c r="B62" s="125" t="s">
        <v>460</v>
      </c>
      <c r="C62" s="126" t="s">
        <v>461</v>
      </c>
    </row>
    <row r="63" spans="1:4" ht="16.5" customHeight="1">
      <c r="A63" s="124">
        <v>62</v>
      </c>
      <c r="B63" s="125" t="s">
        <v>462</v>
      </c>
      <c r="C63" s="126" t="s">
        <v>463</v>
      </c>
    </row>
    <row r="64" spans="1:4" ht="29.25" customHeight="1">
      <c r="A64" s="124">
        <v>63</v>
      </c>
      <c r="B64" s="125" t="s">
        <v>464</v>
      </c>
      <c r="C64" s="126" t="s">
        <v>465</v>
      </c>
    </row>
    <row r="65" spans="1:3" ht="29.25" customHeight="1">
      <c r="A65" s="124">
        <v>64</v>
      </c>
      <c r="B65" s="125" t="s">
        <v>466</v>
      </c>
      <c r="C65" s="126" t="s">
        <v>467</v>
      </c>
    </row>
    <row r="66" spans="1:3" ht="29.25" customHeight="1">
      <c r="A66" s="124">
        <v>65</v>
      </c>
      <c r="B66" s="125" t="s">
        <v>468</v>
      </c>
      <c r="C66" s="126" t="s">
        <v>469</v>
      </c>
    </row>
    <row r="67" spans="1:3" ht="29.25" customHeight="1">
      <c r="A67" s="124">
        <v>66</v>
      </c>
      <c r="B67" s="125" t="s">
        <v>470</v>
      </c>
      <c r="C67" s="126" t="s">
        <v>471</v>
      </c>
    </row>
    <row r="68" spans="1:3" ht="16.5" customHeight="1">
      <c r="A68" s="124">
        <v>67</v>
      </c>
      <c r="B68" s="125" t="s">
        <v>472</v>
      </c>
      <c r="C68" s="126" t="s">
        <v>473</v>
      </c>
    </row>
    <row r="69" spans="1:3" ht="29.25" customHeight="1">
      <c r="A69" s="124">
        <v>68</v>
      </c>
      <c r="B69" s="125" t="s">
        <v>474</v>
      </c>
      <c r="C69" s="126" t="s">
        <v>475</v>
      </c>
    </row>
    <row r="70" spans="1:3" ht="29.25" customHeight="1">
      <c r="A70" s="124">
        <v>69</v>
      </c>
      <c r="B70" s="125" t="s">
        <v>476</v>
      </c>
      <c r="C70" s="126" t="s">
        <v>477</v>
      </c>
    </row>
    <row r="71" spans="1:3" ht="29.25" customHeight="1">
      <c r="A71" s="124">
        <v>70</v>
      </c>
      <c r="B71" s="125" t="s">
        <v>478</v>
      </c>
      <c r="C71" s="126" t="s">
        <v>479</v>
      </c>
    </row>
    <row r="72" spans="1:3" ht="29.25" customHeight="1">
      <c r="A72" s="124">
        <v>71</v>
      </c>
      <c r="B72" s="125" t="s">
        <v>480</v>
      </c>
      <c r="C72" s="126" t="s">
        <v>481</v>
      </c>
    </row>
    <row r="73" spans="1:3" ht="29.25" customHeight="1">
      <c r="A73" s="124">
        <v>72</v>
      </c>
      <c r="B73" s="125" t="s">
        <v>482</v>
      </c>
      <c r="C73" s="126" t="s">
        <v>483</v>
      </c>
    </row>
    <row r="74" spans="1:3" ht="29.25" customHeight="1">
      <c r="A74" s="124">
        <v>73</v>
      </c>
      <c r="B74" s="125" t="s">
        <v>484</v>
      </c>
      <c r="C74" s="126" t="s">
        <v>485</v>
      </c>
    </row>
    <row r="75" spans="1:3" ht="29.25" customHeight="1">
      <c r="A75" s="124">
        <v>74</v>
      </c>
      <c r="B75" s="125" t="s">
        <v>486</v>
      </c>
      <c r="C75" s="126" t="s">
        <v>487</v>
      </c>
    </row>
    <row r="76" spans="1:3" ht="29.25" customHeight="1">
      <c r="A76" s="124">
        <v>75</v>
      </c>
      <c r="B76" s="125" t="s">
        <v>488</v>
      </c>
      <c r="C76" s="126" t="s">
        <v>489</v>
      </c>
    </row>
    <row r="77" spans="1:3" ht="29.25" customHeight="1">
      <c r="A77" s="124">
        <v>76</v>
      </c>
      <c r="B77" s="125" t="s">
        <v>490</v>
      </c>
      <c r="C77" s="126" t="s">
        <v>491</v>
      </c>
    </row>
    <row r="78" spans="1:3" ht="29.25" customHeight="1">
      <c r="A78" s="124">
        <v>77</v>
      </c>
      <c r="B78" s="125" t="s">
        <v>492</v>
      </c>
      <c r="C78" s="126" t="s">
        <v>493</v>
      </c>
    </row>
    <row r="79" spans="1:3" ht="29.25" customHeight="1">
      <c r="A79" s="124">
        <v>78</v>
      </c>
      <c r="B79" s="125" t="s">
        <v>494</v>
      </c>
      <c r="C79" s="126" t="s">
        <v>495</v>
      </c>
    </row>
    <row r="80" spans="1:3" ht="29.25" customHeight="1">
      <c r="A80" s="124">
        <v>79</v>
      </c>
      <c r="B80" s="125" t="s">
        <v>496</v>
      </c>
      <c r="C80" s="126" t="s">
        <v>497</v>
      </c>
    </row>
    <row r="81" spans="1:3" ht="29.25" customHeight="1">
      <c r="A81" s="124">
        <v>80</v>
      </c>
      <c r="B81" s="125" t="s">
        <v>498</v>
      </c>
      <c r="C81" s="126" t="s">
        <v>499</v>
      </c>
    </row>
    <row r="82" spans="1:3" ht="29.25" customHeight="1">
      <c r="A82" s="124">
        <v>81</v>
      </c>
      <c r="B82" s="125" t="s">
        <v>500</v>
      </c>
      <c r="C82" s="126" t="s">
        <v>501</v>
      </c>
    </row>
    <row r="83" spans="1:3" ht="29.25" customHeight="1">
      <c r="A83" s="124">
        <v>82</v>
      </c>
      <c r="B83" s="125" t="s">
        <v>502</v>
      </c>
      <c r="C83" s="126" t="s">
        <v>503</v>
      </c>
    </row>
    <row r="84" spans="1:3" ht="29.25" customHeight="1">
      <c r="A84" s="124">
        <v>83</v>
      </c>
      <c r="B84" s="125" t="s">
        <v>504</v>
      </c>
      <c r="C84" s="126" t="s">
        <v>505</v>
      </c>
    </row>
    <row r="85" spans="1:3" ht="29.25" customHeight="1">
      <c r="A85" s="124">
        <v>84</v>
      </c>
      <c r="B85" s="125" t="s">
        <v>506</v>
      </c>
      <c r="C85" s="126" t="s">
        <v>507</v>
      </c>
    </row>
    <row r="86" spans="1:3" ht="29.25" customHeight="1">
      <c r="A86" s="124">
        <v>85</v>
      </c>
      <c r="B86" s="125" t="s">
        <v>508</v>
      </c>
      <c r="C86" s="126" t="s">
        <v>509</v>
      </c>
    </row>
    <row r="87" spans="1:3" ht="29.25" customHeight="1">
      <c r="A87" s="124">
        <v>86</v>
      </c>
      <c r="B87" s="125" t="s">
        <v>510</v>
      </c>
      <c r="C87" s="126" t="s">
        <v>511</v>
      </c>
    </row>
    <row r="88" spans="1:3" ht="29.25" customHeight="1">
      <c r="A88" s="124">
        <v>87</v>
      </c>
      <c r="B88" s="125" t="s">
        <v>512</v>
      </c>
      <c r="C88" s="126" t="s">
        <v>513</v>
      </c>
    </row>
    <row r="89" spans="1:3" ht="29.25" customHeight="1">
      <c r="A89" s="124">
        <v>88</v>
      </c>
      <c r="B89" s="125" t="s">
        <v>514</v>
      </c>
      <c r="C89" s="126" t="s">
        <v>515</v>
      </c>
    </row>
    <row r="90" spans="1:3" ht="29.25" customHeight="1">
      <c r="A90" s="124">
        <v>89</v>
      </c>
      <c r="B90" s="125" t="s">
        <v>516</v>
      </c>
      <c r="C90" s="126" t="s">
        <v>517</v>
      </c>
    </row>
    <row r="91" spans="1:3" ht="29.25" customHeight="1">
      <c r="A91" s="124">
        <v>90</v>
      </c>
      <c r="B91" s="125" t="s">
        <v>518</v>
      </c>
      <c r="C91" s="126" t="s">
        <v>519</v>
      </c>
    </row>
    <row r="92" spans="1:3" ht="29.25" customHeight="1">
      <c r="A92" s="124">
        <v>91</v>
      </c>
      <c r="B92" s="125" t="s">
        <v>520</v>
      </c>
      <c r="C92" s="126" t="s">
        <v>521</v>
      </c>
    </row>
    <row r="93" spans="1:3" ht="29.25" customHeight="1">
      <c r="A93" s="124">
        <v>92</v>
      </c>
      <c r="B93" s="125" t="s">
        <v>522</v>
      </c>
      <c r="C93" s="126" t="s">
        <v>523</v>
      </c>
    </row>
    <row r="94" spans="1:3" ht="29.25" customHeight="1">
      <c r="A94" s="124">
        <v>93</v>
      </c>
      <c r="B94" s="125" t="s">
        <v>524</v>
      </c>
      <c r="C94" s="126" t="s">
        <v>525</v>
      </c>
    </row>
    <row r="95" spans="1:3" ht="29.25" customHeight="1">
      <c r="A95" s="124">
        <v>94</v>
      </c>
      <c r="B95" s="125" t="s">
        <v>526</v>
      </c>
      <c r="C95" s="126" t="s">
        <v>527</v>
      </c>
    </row>
    <row r="96" spans="1:3" ht="29.25" customHeight="1">
      <c r="A96" s="124">
        <v>95</v>
      </c>
      <c r="B96" s="125" t="s">
        <v>528</v>
      </c>
      <c r="C96" s="126" t="s">
        <v>529</v>
      </c>
    </row>
    <row r="97" spans="1:3" ht="29.25" customHeight="1">
      <c r="A97" s="124">
        <v>96</v>
      </c>
      <c r="B97" s="125" t="s">
        <v>530</v>
      </c>
      <c r="C97" s="126" t="s">
        <v>531</v>
      </c>
    </row>
    <row r="98" spans="1:3" ht="29.25" customHeight="1">
      <c r="A98" s="124">
        <v>97</v>
      </c>
      <c r="B98" s="125" t="s">
        <v>532</v>
      </c>
      <c r="C98" s="126" t="s">
        <v>533</v>
      </c>
    </row>
    <row r="99" spans="1:3" ht="29.25" customHeight="1">
      <c r="A99" s="124">
        <v>98</v>
      </c>
      <c r="B99" s="125" t="s">
        <v>534</v>
      </c>
      <c r="C99" s="126" t="s">
        <v>535</v>
      </c>
    </row>
    <row r="100" spans="1:3" ht="29.25" customHeight="1">
      <c r="A100" s="124">
        <v>99</v>
      </c>
      <c r="B100" s="125" t="s">
        <v>536</v>
      </c>
      <c r="C100" s="126" t="s">
        <v>537</v>
      </c>
    </row>
    <row r="101" spans="1:3" ht="29.25" customHeight="1">
      <c r="A101" s="124">
        <v>100</v>
      </c>
      <c r="B101" s="125" t="s">
        <v>538</v>
      </c>
      <c r="C101" s="126" t="s">
        <v>539</v>
      </c>
    </row>
    <row r="102" spans="1:3" ht="29.25" customHeight="1">
      <c r="A102" s="124">
        <v>101</v>
      </c>
      <c r="B102" s="125" t="s">
        <v>540</v>
      </c>
      <c r="C102" s="126" t="s">
        <v>541</v>
      </c>
    </row>
    <row r="103" spans="1:3" ht="29.25" customHeight="1">
      <c r="A103" s="124">
        <v>102</v>
      </c>
      <c r="B103" s="125" t="s">
        <v>542</v>
      </c>
      <c r="C103" s="126" t="s">
        <v>543</v>
      </c>
    </row>
    <row r="104" spans="1:3" ht="29.25" customHeight="1">
      <c r="A104" s="124">
        <v>103</v>
      </c>
      <c r="B104" s="125" t="s">
        <v>544</v>
      </c>
      <c r="C104" s="126" t="s">
        <v>545</v>
      </c>
    </row>
    <row r="105" spans="1:3" ht="29.25" customHeight="1">
      <c r="A105" s="124">
        <v>104</v>
      </c>
      <c r="B105" s="125" t="s">
        <v>546</v>
      </c>
      <c r="C105" s="126" t="s">
        <v>547</v>
      </c>
    </row>
    <row r="106" spans="1:3" ht="29.25" customHeight="1">
      <c r="A106" s="124">
        <v>105</v>
      </c>
      <c r="B106" s="125" t="s">
        <v>548</v>
      </c>
      <c r="C106" s="126" t="s">
        <v>549</v>
      </c>
    </row>
    <row r="107" spans="1:3" ht="29.25" customHeight="1">
      <c r="A107" s="124">
        <v>106</v>
      </c>
      <c r="B107" s="125" t="s">
        <v>550</v>
      </c>
      <c r="C107" s="126" t="s">
        <v>551</v>
      </c>
    </row>
    <row r="108" spans="1:3" ht="29.25" customHeight="1">
      <c r="A108" s="124">
        <v>107</v>
      </c>
      <c r="B108" s="125" t="s">
        <v>552</v>
      </c>
      <c r="C108" s="126" t="s">
        <v>553</v>
      </c>
    </row>
    <row r="109" spans="1:3" ht="29.25" customHeight="1">
      <c r="A109" s="124">
        <v>108</v>
      </c>
      <c r="B109" s="125" t="s">
        <v>554</v>
      </c>
      <c r="C109" s="126" t="s">
        <v>555</v>
      </c>
    </row>
    <row r="110" spans="1:3" ht="29.25" customHeight="1">
      <c r="A110" s="124">
        <v>109</v>
      </c>
      <c r="B110" s="125" t="s">
        <v>556</v>
      </c>
      <c r="C110" s="126" t="s">
        <v>557</v>
      </c>
    </row>
    <row r="111" spans="1:3" ht="16.5" customHeight="1">
      <c r="A111" s="124">
        <v>110</v>
      </c>
      <c r="B111" s="125" t="s">
        <v>558</v>
      </c>
      <c r="C111" s="126" t="s">
        <v>559</v>
      </c>
    </row>
    <row r="112" spans="1:3" ht="16.5" customHeight="1">
      <c r="A112" s="124">
        <v>111</v>
      </c>
      <c r="B112" s="125" t="s">
        <v>560</v>
      </c>
      <c r="C112" s="126" t="s">
        <v>561</v>
      </c>
    </row>
    <row r="113" spans="1:3 16351:16355" ht="16.5" customHeight="1">
      <c r="A113" s="124">
        <v>112</v>
      </c>
      <c r="B113" s="125" t="s">
        <v>562</v>
      </c>
      <c r="C113" s="126" t="s">
        <v>563</v>
      </c>
    </row>
    <row r="114" spans="1:3 16351:16355" ht="16.5" customHeight="1">
      <c r="A114" s="124">
        <v>113</v>
      </c>
      <c r="B114" s="125" t="s">
        <v>564</v>
      </c>
      <c r="C114" s="126" t="s">
        <v>565</v>
      </c>
      <c r="XDW114" s="124"/>
      <c r="XDX114" s="125"/>
      <c r="XDY114" s="126"/>
      <c r="XDZ114" s="130"/>
      <c r="XEA114" s="129"/>
    </row>
    <row r="115" spans="1:3 16351:16355" ht="29.25" customHeight="1">
      <c r="A115" s="124">
        <v>114</v>
      </c>
      <c r="B115" s="125" t="s">
        <v>566</v>
      </c>
      <c r="C115" s="126" t="s">
        <v>567</v>
      </c>
    </row>
    <row r="116" spans="1:3 16351:16355" ht="16.5" customHeight="1">
      <c r="A116" s="124">
        <v>115</v>
      </c>
      <c r="B116" s="125" t="s">
        <v>568</v>
      </c>
      <c r="C116" s="126" t="s">
        <v>569</v>
      </c>
    </row>
    <row r="117" spans="1:3 16351:16355" ht="16.5" customHeight="1">
      <c r="A117" s="124">
        <v>116</v>
      </c>
      <c r="B117" s="125" t="s">
        <v>570</v>
      </c>
      <c r="C117" s="126" t="s">
        <v>571</v>
      </c>
    </row>
    <row r="118" spans="1:3 16351:16355" ht="16.5" customHeight="1">
      <c r="A118" s="124">
        <v>117</v>
      </c>
      <c r="B118" s="125" t="s">
        <v>572</v>
      </c>
      <c r="C118" s="126" t="s">
        <v>573</v>
      </c>
    </row>
    <row r="119" spans="1:3 16351:16355" ht="16.5" customHeight="1">
      <c r="A119" s="124">
        <v>118</v>
      </c>
      <c r="B119" s="125" t="s">
        <v>574</v>
      </c>
      <c r="C119" s="126" t="s">
        <v>575</v>
      </c>
    </row>
    <row r="120" spans="1:3 16351:16355" ht="16.5" customHeight="1">
      <c r="A120" s="124">
        <v>119</v>
      </c>
      <c r="B120" s="125" t="s">
        <v>576</v>
      </c>
      <c r="C120" s="126" t="s">
        <v>577</v>
      </c>
    </row>
    <row r="121" spans="1:3 16351:16355" ht="16.5" customHeight="1">
      <c r="A121" s="124">
        <v>120</v>
      </c>
      <c r="B121" s="125" t="s">
        <v>578</v>
      </c>
      <c r="C121" s="126" t="s">
        <v>1024</v>
      </c>
    </row>
    <row r="122" spans="1:3 16351:16355" ht="16.5" customHeight="1">
      <c r="A122" s="124">
        <v>121</v>
      </c>
      <c r="B122" s="125" t="s">
        <v>579</v>
      </c>
      <c r="C122" s="126" t="s">
        <v>580</v>
      </c>
    </row>
    <row r="123" spans="1:3 16351:16355" ht="16.5" customHeight="1">
      <c r="A123" s="124">
        <v>122</v>
      </c>
      <c r="B123" s="125" t="s">
        <v>581</v>
      </c>
      <c r="C123" s="126" t="s">
        <v>582</v>
      </c>
    </row>
    <row r="124" spans="1:3 16351:16355" ht="16.5" customHeight="1">
      <c r="A124" s="124">
        <v>123</v>
      </c>
      <c r="B124" s="125" t="s">
        <v>583</v>
      </c>
      <c r="C124" s="126" t="s">
        <v>584</v>
      </c>
    </row>
    <row r="125" spans="1:3 16351:16355" ht="16.5" customHeight="1">
      <c r="A125" s="124">
        <v>124</v>
      </c>
      <c r="B125" s="125" t="s">
        <v>585</v>
      </c>
      <c r="C125" s="126" t="s">
        <v>586</v>
      </c>
    </row>
    <row r="126" spans="1:3 16351:16355" ht="16.5" customHeight="1">
      <c r="A126" s="124">
        <v>125</v>
      </c>
      <c r="B126" s="125" t="s">
        <v>587</v>
      </c>
      <c r="C126" s="126" t="s">
        <v>588</v>
      </c>
    </row>
    <row r="127" spans="1:3 16351:16355" ht="16.5" customHeight="1">
      <c r="A127" s="124">
        <v>126</v>
      </c>
      <c r="B127" s="125" t="s">
        <v>589</v>
      </c>
      <c r="C127" s="126" t="s">
        <v>590</v>
      </c>
    </row>
    <row r="128" spans="1:3 16351:16355" ht="16.5" customHeight="1">
      <c r="A128" s="124">
        <v>127</v>
      </c>
      <c r="B128" s="125" t="s">
        <v>591</v>
      </c>
      <c r="C128" s="126" t="s">
        <v>592</v>
      </c>
    </row>
    <row r="129" spans="1:3" ht="16.5" customHeight="1">
      <c r="A129" s="124">
        <v>128</v>
      </c>
      <c r="B129" s="125" t="s">
        <v>593</v>
      </c>
      <c r="C129" s="126" t="s">
        <v>594</v>
      </c>
    </row>
    <row r="130" spans="1:3" ht="16.5" customHeight="1">
      <c r="A130" s="124">
        <v>129</v>
      </c>
      <c r="B130" s="125" t="s">
        <v>595</v>
      </c>
      <c r="C130" s="126" t="s">
        <v>596</v>
      </c>
    </row>
    <row r="131" spans="1:3" ht="16.5" customHeight="1">
      <c r="A131" s="124">
        <v>130</v>
      </c>
      <c r="B131" s="125" t="s">
        <v>836</v>
      </c>
      <c r="C131" s="126" t="s">
        <v>597</v>
      </c>
    </row>
    <row r="132" spans="1:3" ht="16.5" customHeight="1">
      <c r="A132" s="124">
        <v>131</v>
      </c>
      <c r="B132" s="125" t="s">
        <v>598</v>
      </c>
      <c r="C132" s="126" t="s">
        <v>599</v>
      </c>
    </row>
    <row r="133" spans="1:3" ht="16.5" customHeight="1">
      <c r="A133" s="124">
        <v>132</v>
      </c>
      <c r="B133" s="125" t="s">
        <v>600</v>
      </c>
      <c r="C133" s="126" t="s">
        <v>601</v>
      </c>
    </row>
    <row r="134" spans="1:3" ht="16.5" customHeight="1">
      <c r="A134" s="124">
        <v>133</v>
      </c>
      <c r="B134" s="125" t="s">
        <v>602</v>
      </c>
      <c r="C134" s="126" t="s">
        <v>603</v>
      </c>
    </row>
    <row r="135" spans="1:3" ht="16.5" customHeight="1">
      <c r="A135" s="124">
        <v>134</v>
      </c>
      <c r="B135" s="125" t="s">
        <v>604</v>
      </c>
      <c r="C135" s="126" t="s">
        <v>605</v>
      </c>
    </row>
    <row r="136" spans="1:3" ht="16.5" customHeight="1">
      <c r="A136" s="124">
        <v>135</v>
      </c>
      <c r="B136" s="125" t="s">
        <v>606</v>
      </c>
      <c r="C136" s="126" t="s">
        <v>607</v>
      </c>
    </row>
    <row r="137" spans="1:3" ht="16.5" customHeight="1">
      <c r="A137" s="124">
        <v>136</v>
      </c>
      <c r="B137" s="125" t="s">
        <v>608</v>
      </c>
      <c r="C137" s="126" t="s">
        <v>609</v>
      </c>
    </row>
    <row r="138" spans="1:3" ht="16.5" customHeight="1">
      <c r="A138" s="124">
        <v>137</v>
      </c>
      <c r="B138" s="125" t="s">
        <v>610</v>
      </c>
      <c r="C138" s="126" t="s">
        <v>611</v>
      </c>
    </row>
    <row r="139" spans="1:3" ht="29.25" customHeight="1">
      <c r="A139" s="124">
        <v>138</v>
      </c>
      <c r="B139" s="125" t="s">
        <v>612</v>
      </c>
      <c r="C139" s="126" t="s">
        <v>613</v>
      </c>
    </row>
    <row r="140" spans="1:3" ht="29.25" customHeight="1">
      <c r="A140" s="124">
        <v>139</v>
      </c>
      <c r="B140" s="125" t="s">
        <v>614</v>
      </c>
      <c r="C140" s="126" t="s">
        <v>615</v>
      </c>
    </row>
    <row r="141" spans="1:3" ht="29.25" customHeight="1">
      <c r="A141" s="124">
        <v>140</v>
      </c>
      <c r="B141" s="125" t="s">
        <v>837</v>
      </c>
      <c r="C141" s="126" t="s">
        <v>616</v>
      </c>
    </row>
    <row r="142" spans="1:3" ht="29.25" customHeight="1">
      <c r="A142" s="124">
        <v>141</v>
      </c>
      <c r="B142" s="125" t="s">
        <v>617</v>
      </c>
      <c r="C142" s="126" t="s">
        <v>618</v>
      </c>
    </row>
    <row r="143" spans="1:3" ht="29.25" customHeight="1">
      <c r="A143" s="124">
        <v>142</v>
      </c>
      <c r="B143" s="125" t="s">
        <v>619</v>
      </c>
      <c r="C143" s="126" t="s">
        <v>620</v>
      </c>
    </row>
    <row r="144" spans="1:3" ht="29.25" customHeight="1">
      <c r="A144" s="124">
        <v>143</v>
      </c>
      <c r="B144" s="125" t="s">
        <v>621</v>
      </c>
      <c r="C144" s="126" t="s">
        <v>622</v>
      </c>
    </row>
    <row r="145" spans="1:3" ht="29.25" customHeight="1">
      <c r="A145" s="124">
        <v>144</v>
      </c>
      <c r="B145" s="125" t="s">
        <v>623</v>
      </c>
      <c r="C145" s="126" t="s">
        <v>624</v>
      </c>
    </row>
    <row r="146" spans="1:3" ht="29.25" customHeight="1">
      <c r="A146" s="124">
        <v>145</v>
      </c>
      <c r="B146" s="125" t="s">
        <v>838</v>
      </c>
      <c r="C146" s="126" t="s">
        <v>625</v>
      </c>
    </row>
    <row r="147" spans="1:3" ht="29.25" customHeight="1">
      <c r="A147" s="124">
        <v>146</v>
      </c>
      <c r="B147" s="125" t="s">
        <v>626</v>
      </c>
      <c r="C147" s="126" t="s">
        <v>627</v>
      </c>
    </row>
    <row r="148" spans="1:3" ht="29.25" customHeight="1">
      <c r="A148" s="124">
        <v>147</v>
      </c>
      <c r="B148" s="125" t="s">
        <v>628</v>
      </c>
      <c r="C148" s="126" t="s">
        <v>629</v>
      </c>
    </row>
    <row r="149" spans="1:3" ht="29.25" customHeight="1">
      <c r="A149" s="124">
        <v>148</v>
      </c>
      <c r="B149" s="125" t="s">
        <v>630</v>
      </c>
      <c r="C149" s="126" t="s">
        <v>631</v>
      </c>
    </row>
    <row r="150" spans="1:3" ht="29.25" customHeight="1">
      <c r="A150" s="124">
        <v>149</v>
      </c>
      <c r="B150" s="125" t="s">
        <v>632</v>
      </c>
      <c r="C150" s="126" t="s">
        <v>633</v>
      </c>
    </row>
    <row r="151" spans="1:3" ht="29.25" customHeight="1">
      <c r="A151" s="124">
        <v>150</v>
      </c>
      <c r="B151" s="125" t="s">
        <v>634</v>
      </c>
      <c r="C151" s="126" t="s">
        <v>635</v>
      </c>
    </row>
    <row r="152" spans="1:3" ht="29.25" customHeight="1">
      <c r="A152" s="124">
        <v>151</v>
      </c>
      <c r="B152" s="125" t="s">
        <v>636</v>
      </c>
      <c r="C152" s="126" t="s">
        <v>637</v>
      </c>
    </row>
    <row r="153" spans="1:3" ht="29.25" customHeight="1">
      <c r="A153" s="124">
        <v>152</v>
      </c>
      <c r="B153" s="125" t="s">
        <v>638</v>
      </c>
      <c r="C153" s="126" t="s">
        <v>639</v>
      </c>
    </row>
    <row r="154" spans="1:3" ht="29.25" customHeight="1">
      <c r="A154" s="124">
        <v>153</v>
      </c>
      <c r="B154" s="125" t="s">
        <v>640</v>
      </c>
      <c r="C154" s="126" t="s">
        <v>641</v>
      </c>
    </row>
    <row r="155" spans="1:3" ht="29.25" customHeight="1">
      <c r="A155" s="124">
        <v>154</v>
      </c>
      <c r="B155" s="125" t="s">
        <v>642</v>
      </c>
      <c r="C155" s="126" t="s">
        <v>643</v>
      </c>
    </row>
    <row r="156" spans="1:3" ht="29.25" customHeight="1">
      <c r="A156" s="124">
        <v>155</v>
      </c>
      <c r="B156" s="125" t="s">
        <v>644</v>
      </c>
      <c r="C156" s="126" t="s">
        <v>645</v>
      </c>
    </row>
    <row r="157" spans="1:3" ht="29.25" customHeight="1">
      <c r="A157" s="124">
        <v>156</v>
      </c>
      <c r="B157" s="125" t="s">
        <v>646</v>
      </c>
      <c r="C157" s="126" t="s">
        <v>647</v>
      </c>
    </row>
    <row r="158" spans="1:3" ht="29.25" customHeight="1">
      <c r="A158" s="124">
        <v>157</v>
      </c>
      <c r="B158" s="125" t="s">
        <v>648</v>
      </c>
      <c r="C158" s="126" t="s">
        <v>649</v>
      </c>
    </row>
    <row r="159" spans="1:3" ht="29.25" customHeight="1">
      <c r="A159" s="124">
        <v>158</v>
      </c>
      <c r="B159" s="125" t="s">
        <v>650</v>
      </c>
      <c r="C159" s="126" t="s">
        <v>651</v>
      </c>
    </row>
    <row r="160" spans="1:3" ht="29.25" customHeight="1">
      <c r="A160" s="124">
        <v>159</v>
      </c>
      <c r="B160" s="125" t="s">
        <v>839</v>
      </c>
      <c r="C160" s="126" t="s">
        <v>652</v>
      </c>
    </row>
    <row r="161" spans="1:3" ht="29.25" customHeight="1">
      <c r="A161" s="124">
        <v>160</v>
      </c>
      <c r="B161" s="125" t="s">
        <v>653</v>
      </c>
      <c r="C161" s="126" t="s">
        <v>654</v>
      </c>
    </row>
    <row r="162" spans="1:3" ht="29.25" customHeight="1">
      <c r="A162" s="124">
        <v>161</v>
      </c>
      <c r="B162" s="125" t="s">
        <v>655</v>
      </c>
      <c r="C162" s="126" t="s">
        <v>656</v>
      </c>
    </row>
    <row r="163" spans="1:3" ht="29.25" customHeight="1">
      <c r="A163" s="124">
        <v>162</v>
      </c>
      <c r="B163" s="125" t="s">
        <v>657</v>
      </c>
      <c r="C163" s="126" t="s">
        <v>658</v>
      </c>
    </row>
    <row r="164" spans="1:3" ht="29.25" customHeight="1">
      <c r="A164" s="124">
        <v>163</v>
      </c>
      <c r="B164" s="125" t="s">
        <v>659</v>
      </c>
      <c r="C164" s="126" t="s">
        <v>660</v>
      </c>
    </row>
    <row r="165" spans="1:3" ht="29.25" customHeight="1">
      <c r="A165" s="124">
        <v>164</v>
      </c>
      <c r="B165" s="125" t="s">
        <v>661</v>
      </c>
      <c r="C165" s="126" t="s">
        <v>662</v>
      </c>
    </row>
    <row r="166" spans="1:3" ht="29.25" customHeight="1">
      <c r="A166" s="124">
        <v>165</v>
      </c>
      <c r="B166" s="125" t="s">
        <v>840</v>
      </c>
      <c r="C166" s="126" t="s">
        <v>663</v>
      </c>
    </row>
    <row r="167" spans="1:3" ht="29.25" customHeight="1">
      <c r="A167" s="124">
        <v>166</v>
      </c>
      <c r="B167" s="125" t="s">
        <v>664</v>
      </c>
      <c r="C167" s="126" t="s">
        <v>665</v>
      </c>
    </row>
    <row r="168" spans="1:3" ht="29.25" customHeight="1">
      <c r="A168" s="124">
        <v>167</v>
      </c>
      <c r="B168" s="125" t="s">
        <v>666</v>
      </c>
      <c r="C168" s="126" t="s">
        <v>667</v>
      </c>
    </row>
    <row r="169" spans="1:3" ht="29.25" customHeight="1">
      <c r="A169" s="124">
        <v>168</v>
      </c>
      <c r="B169" s="125" t="s">
        <v>668</v>
      </c>
      <c r="C169" s="126" t="s">
        <v>669</v>
      </c>
    </row>
    <row r="170" spans="1:3" ht="29.25" customHeight="1">
      <c r="A170" s="124">
        <v>169</v>
      </c>
      <c r="B170" s="125" t="s">
        <v>670</v>
      </c>
      <c r="C170" s="126" t="s">
        <v>671</v>
      </c>
    </row>
    <row r="171" spans="1:3" ht="29.25" customHeight="1">
      <c r="A171" s="124">
        <v>170</v>
      </c>
      <c r="B171" s="125" t="s">
        <v>672</v>
      </c>
      <c r="C171" s="126" t="s">
        <v>673</v>
      </c>
    </row>
    <row r="172" spans="1:3" ht="29.25" customHeight="1">
      <c r="A172" s="124">
        <v>171</v>
      </c>
      <c r="B172" s="125" t="s">
        <v>841</v>
      </c>
      <c r="C172" s="126" t="s">
        <v>674</v>
      </c>
    </row>
    <row r="173" spans="1:3" ht="29.25" customHeight="1">
      <c r="A173" s="124">
        <v>172</v>
      </c>
      <c r="B173" s="125" t="s">
        <v>675</v>
      </c>
      <c r="C173" s="126" t="s">
        <v>676</v>
      </c>
    </row>
    <row r="174" spans="1:3" ht="29.25" customHeight="1">
      <c r="A174" s="124">
        <v>173</v>
      </c>
      <c r="B174" s="125" t="s">
        <v>677</v>
      </c>
      <c r="C174" s="126" t="s">
        <v>678</v>
      </c>
    </row>
    <row r="175" spans="1:3" ht="29.25" customHeight="1">
      <c r="A175" s="124">
        <v>174</v>
      </c>
      <c r="B175" s="125" t="s">
        <v>679</v>
      </c>
      <c r="C175" s="126" t="s">
        <v>680</v>
      </c>
    </row>
    <row r="176" spans="1:3" ht="16.5" customHeight="1">
      <c r="A176" s="124">
        <v>175</v>
      </c>
      <c r="B176" s="125" t="s">
        <v>681</v>
      </c>
      <c r="C176" s="126" t="s">
        <v>682</v>
      </c>
    </row>
    <row r="177" spans="1:3 16271:16355" ht="16.5" customHeight="1">
      <c r="A177" s="124">
        <v>176</v>
      </c>
      <c r="B177" s="125" t="s">
        <v>683</v>
      </c>
      <c r="C177" s="126" t="s">
        <v>684</v>
      </c>
      <c r="XDM177" s="124"/>
      <c r="XDN177" s="125"/>
      <c r="XDO177" s="126"/>
      <c r="XDP177" s="130"/>
      <c r="XDQ177" s="129"/>
      <c r="XDW177" s="124"/>
      <c r="XDX177" s="125"/>
      <c r="XDY177" s="126"/>
      <c r="XDZ177" s="127"/>
      <c r="XEA177" s="127"/>
    </row>
    <row r="178" spans="1:3 16271:16355" ht="16.5" customHeight="1">
      <c r="A178" s="124">
        <v>177</v>
      </c>
      <c r="B178" s="125" t="s">
        <v>685</v>
      </c>
      <c r="C178" s="126" t="s">
        <v>686</v>
      </c>
      <c r="XDW178" s="124"/>
      <c r="XDX178" s="125"/>
      <c r="XDY178" s="126"/>
      <c r="XDZ178" s="130"/>
      <c r="XEA178" s="129"/>
    </row>
    <row r="179" spans="1:3 16271:16355" ht="16.5" customHeight="1">
      <c r="A179" s="124">
        <v>178</v>
      </c>
      <c r="B179" s="125" t="s">
        <v>687</v>
      </c>
      <c r="C179" s="126" t="s">
        <v>688</v>
      </c>
      <c r="XDM179" s="124"/>
      <c r="XDN179" s="125"/>
      <c r="XDO179" s="126"/>
      <c r="XDP179" s="130"/>
      <c r="XDQ179" s="129"/>
      <c r="XDW179" s="124"/>
      <c r="XDX179" s="125"/>
      <c r="XDY179" s="126"/>
      <c r="XDZ179" s="127"/>
      <c r="XEA179" s="127"/>
    </row>
    <row r="180" spans="1:3 16271:16355" ht="16.5" customHeight="1">
      <c r="A180" s="124">
        <v>179</v>
      </c>
      <c r="B180" s="125" t="s">
        <v>689</v>
      </c>
      <c r="C180" s="126" t="s">
        <v>690</v>
      </c>
      <c r="XDC180" s="124"/>
      <c r="XDD180" s="125"/>
      <c r="XDE180" s="126"/>
      <c r="XDF180" s="130"/>
      <c r="XDG180" s="129"/>
      <c r="XDM180" s="124"/>
      <c r="XDN180" s="125"/>
      <c r="XDO180" s="126"/>
      <c r="XDP180" s="127"/>
      <c r="XDQ180" s="127"/>
      <c r="XDW180" s="124"/>
      <c r="XDX180" s="125"/>
      <c r="XDY180" s="126"/>
    </row>
    <row r="181" spans="1:3 16271:16355" ht="16.5" customHeight="1">
      <c r="A181" s="124">
        <v>180</v>
      </c>
      <c r="B181" s="125" t="s">
        <v>691</v>
      </c>
      <c r="C181" s="126" t="s">
        <v>692</v>
      </c>
      <c r="XCS181" s="124"/>
      <c r="XCT181" s="125"/>
      <c r="XCU181" s="126"/>
      <c r="XCV181" s="130"/>
      <c r="XCW181" s="129"/>
      <c r="XDC181" s="124"/>
      <c r="XDD181" s="125"/>
      <c r="XDE181" s="126"/>
      <c r="XDF181" s="127"/>
      <c r="XDG181" s="127"/>
      <c r="XDM181" s="124"/>
      <c r="XDN181" s="125"/>
      <c r="XDO181" s="126"/>
      <c r="XDW181" s="124"/>
      <c r="XDX181" s="125"/>
      <c r="XDY181" s="126"/>
      <c r="XDZ181" s="127"/>
    </row>
    <row r="182" spans="1:3 16271:16355" ht="16.5" customHeight="1">
      <c r="A182" s="124">
        <v>181</v>
      </c>
      <c r="B182" s="125" t="s">
        <v>693</v>
      </c>
      <c r="C182" s="126" t="s">
        <v>694</v>
      </c>
      <c r="XCI182" s="124"/>
      <c r="XCJ182" s="125"/>
      <c r="XCK182" s="126"/>
      <c r="XCL182" s="130"/>
      <c r="XCM182" s="129"/>
      <c r="XCS182" s="124"/>
      <c r="XCT182" s="125"/>
      <c r="XCU182" s="126"/>
      <c r="XCV182" s="127"/>
      <c r="XCW182" s="127"/>
      <c r="XDC182" s="124"/>
      <c r="XDD182" s="125"/>
      <c r="XDE182" s="126"/>
      <c r="XDM182" s="124"/>
      <c r="XDN182" s="125"/>
      <c r="XDO182" s="126"/>
      <c r="XDP182" s="127"/>
      <c r="XDW182" s="124"/>
      <c r="XDX182" s="125"/>
      <c r="XDY182" s="126"/>
      <c r="XDZ182" s="128"/>
      <c r="XEA182" s="128"/>
    </row>
    <row r="183" spans="1:3 16271:16355" ht="16.5" customHeight="1">
      <c r="A183" s="124">
        <v>182</v>
      </c>
      <c r="B183" s="125" t="s">
        <v>695</v>
      </c>
      <c r="C183" s="126" t="s">
        <v>696</v>
      </c>
      <c r="XBY183" s="124"/>
      <c r="XBZ183" s="125"/>
      <c r="XCA183" s="126"/>
      <c r="XCB183" s="130"/>
      <c r="XCC183" s="129"/>
      <c r="XCI183" s="124"/>
      <c r="XCJ183" s="125"/>
      <c r="XCK183" s="126"/>
      <c r="XCL183" s="127"/>
      <c r="XCM183" s="127"/>
      <c r="XCS183" s="124"/>
      <c r="XCT183" s="125"/>
      <c r="XCU183" s="126"/>
      <c r="XDC183" s="124"/>
      <c r="XDD183" s="125"/>
      <c r="XDE183" s="126"/>
      <c r="XDF183" s="127"/>
      <c r="XDM183" s="124"/>
      <c r="XDN183" s="125"/>
      <c r="XDO183" s="126"/>
      <c r="XDP183" s="128"/>
      <c r="XDQ183" s="128"/>
      <c r="XDW183" s="124"/>
      <c r="XDX183" s="125"/>
      <c r="XDY183" s="126"/>
      <c r="XDZ183" s="128"/>
      <c r="XEA183" s="128"/>
    </row>
    <row r="184" spans="1:3 16271:16355" ht="16.5" customHeight="1">
      <c r="A184" s="124">
        <v>183</v>
      </c>
      <c r="B184" s="125" t="s">
        <v>697</v>
      </c>
      <c r="C184" s="126" t="s">
        <v>698</v>
      </c>
      <c r="XBO184" s="124"/>
      <c r="XBP184" s="125"/>
      <c r="XBQ184" s="126"/>
      <c r="XBR184" s="130"/>
      <c r="XBS184" s="129"/>
      <c r="XBY184" s="124"/>
      <c r="XBZ184" s="125"/>
      <c r="XCA184" s="126"/>
      <c r="XCB184" s="127"/>
      <c r="XCC184" s="127"/>
      <c r="XCI184" s="124"/>
      <c r="XCJ184" s="125"/>
      <c r="XCK184" s="126"/>
      <c r="XCS184" s="124"/>
      <c r="XCT184" s="125"/>
      <c r="XCU184" s="126"/>
      <c r="XCV184" s="127"/>
      <c r="XDC184" s="124"/>
      <c r="XDD184" s="125"/>
      <c r="XDE184" s="126"/>
      <c r="XDF184" s="128"/>
      <c r="XDG184" s="128"/>
      <c r="XDM184" s="124"/>
      <c r="XDN184" s="125"/>
      <c r="XDO184" s="126"/>
      <c r="XDP184" s="128"/>
      <c r="XDQ184" s="128"/>
      <c r="XDW184" s="124"/>
      <c r="XDX184" s="125"/>
      <c r="XDY184" s="126"/>
    </row>
    <row r="185" spans="1:3 16271:16355" ht="16.5" customHeight="1">
      <c r="A185" s="124">
        <v>184</v>
      </c>
      <c r="B185" s="125" t="s">
        <v>699</v>
      </c>
      <c r="C185" s="126" t="s">
        <v>700</v>
      </c>
      <c r="XBE185" s="124"/>
      <c r="XBF185" s="125"/>
      <c r="XBG185" s="126"/>
      <c r="XBH185" s="130"/>
      <c r="XBI185" s="129"/>
      <c r="XBO185" s="124"/>
      <c r="XBP185" s="125"/>
      <c r="XBQ185" s="126"/>
      <c r="XBR185" s="127"/>
      <c r="XBS185" s="127"/>
      <c r="XBY185" s="124"/>
      <c r="XBZ185" s="125"/>
      <c r="XCA185" s="126"/>
      <c r="XCI185" s="124"/>
      <c r="XCJ185" s="125"/>
      <c r="XCK185" s="126"/>
      <c r="XCL185" s="127"/>
      <c r="XCS185" s="124"/>
      <c r="XCT185" s="125"/>
      <c r="XCU185" s="126"/>
      <c r="XCV185" s="128"/>
      <c r="XCW185" s="128"/>
      <c r="XDC185" s="124"/>
      <c r="XDD185" s="125"/>
      <c r="XDE185" s="126"/>
      <c r="XDF185" s="128"/>
      <c r="XDG185" s="128"/>
      <c r="XDM185" s="124"/>
      <c r="XDN185" s="125"/>
      <c r="XDO185" s="126"/>
      <c r="XDW185" s="124"/>
      <c r="XDX185" s="125"/>
      <c r="XDY185" s="126"/>
    </row>
    <row r="186" spans="1:3 16271:16355" ht="16.5" customHeight="1">
      <c r="A186" s="124">
        <v>185</v>
      </c>
      <c r="B186" s="125" t="s">
        <v>701</v>
      </c>
      <c r="C186" s="126" t="s">
        <v>702</v>
      </c>
      <c r="XAU186" s="124"/>
      <c r="XAV186" s="125"/>
      <c r="XAW186" s="126"/>
      <c r="XAX186" s="130"/>
      <c r="XAY186" s="129"/>
      <c r="XBE186" s="124"/>
      <c r="XBF186" s="125"/>
      <c r="XBG186" s="126"/>
      <c r="XBH186" s="127"/>
      <c r="XBI186" s="127"/>
      <c r="XBO186" s="124"/>
      <c r="XBP186" s="125"/>
      <c r="XBQ186" s="126"/>
      <c r="XBY186" s="124"/>
      <c r="XBZ186" s="125"/>
      <c r="XCA186" s="126"/>
      <c r="XCB186" s="127"/>
      <c r="XCI186" s="124"/>
      <c r="XCJ186" s="125"/>
      <c r="XCK186" s="126"/>
      <c r="XCL186" s="128"/>
      <c r="XCM186" s="128"/>
      <c r="XCS186" s="124"/>
      <c r="XCT186" s="125"/>
      <c r="XCU186" s="126"/>
      <c r="XCV186" s="128"/>
      <c r="XCW186" s="128"/>
      <c r="XDC186" s="124"/>
      <c r="XDD186" s="125"/>
      <c r="XDE186" s="126"/>
      <c r="XDM186" s="124"/>
      <c r="XDN186" s="125"/>
      <c r="XDO186" s="126"/>
      <c r="XDW186" s="124"/>
      <c r="XDX186" s="125"/>
      <c r="XDY186" s="126"/>
    </row>
    <row r="187" spans="1:3 16271:16355" ht="16.5" customHeight="1">
      <c r="A187" s="124">
        <v>186</v>
      </c>
      <c r="B187" s="125" t="s">
        <v>703</v>
      </c>
      <c r="C187" s="126" t="s">
        <v>704</v>
      </c>
    </row>
    <row r="188" spans="1:3 16271:16355" ht="16.5" customHeight="1">
      <c r="A188" s="124">
        <v>187</v>
      </c>
      <c r="B188" s="125" t="s">
        <v>705</v>
      </c>
      <c r="C188" s="126" t="s">
        <v>706</v>
      </c>
    </row>
    <row r="189" spans="1:3 16271:16355" ht="16.5" customHeight="1">
      <c r="A189" s="124">
        <v>188</v>
      </c>
      <c r="B189" s="125" t="s">
        <v>707</v>
      </c>
      <c r="C189" s="126" t="s">
        <v>708</v>
      </c>
      <c r="XBE189" s="124"/>
      <c r="XBF189" s="125"/>
      <c r="XBG189" s="126"/>
      <c r="XBH189" s="130"/>
      <c r="XBI189" s="129"/>
      <c r="XBO189" s="124"/>
      <c r="XBP189" s="125"/>
      <c r="XBQ189" s="126"/>
      <c r="XBR189" s="127"/>
      <c r="XBS189" s="127"/>
      <c r="XBY189" s="124"/>
      <c r="XBZ189" s="125"/>
      <c r="XCA189" s="126"/>
      <c r="XCI189" s="124"/>
      <c r="XCJ189" s="125"/>
      <c r="XCK189" s="126"/>
      <c r="XCL189" s="127"/>
      <c r="XCS189" s="124"/>
      <c r="XCT189" s="125"/>
      <c r="XCU189" s="126"/>
      <c r="XCV189" s="128"/>
      <c r="XCW189" s="128"/>
      <c r="XDC189" s="124"/>
      <c r="XDD189" s="125"/>
      <c r="XDE189" s="126"/>
      <c r="XDF189" s="128"/>
      <c r="XDG189" s="128"/>
      <c r="XDM189" s="124"/>
      <c r="XDN189" s="125"/>
      <c r="XDO189" s="126"/>
      <c r="XDW189" s="124"/>
      <c r="XDX189" s="125"/>
      <c r="XDY189" s="126"/>
    </row>
    <row r="190" spans="1:3 16271:16355" ht="16.5" customHeight="1">
      <c r="A190" s="124">
        <v>189</v>
      </c>
      <c r="B190" s="125" t="s">
        <v>709</v>
      </c>
      <c r="C190" s="126" t="s">
        <v>710</v>
      </c>
    </row>
    <row r="191" spans="1:3 16271:16355" ht="16.5" customHeight="1">
      <c r="A191" s="124">
        <v>190</v>
      </c>
      <c r="B191" s="125" t="s">
        <v>711</v>
      </c>
      <c r="C191" s="126" t="s">
        <v>712</v>
      </c>
    </row>
    <row r="192" spans="1:3 16271:16355" ht="16.5" customHeight="1">
      <c r="A192" s="124">
        <v>191</v>
      </c>
      <c r="B192" s="125" t="s">
        <v>713</v>
      </c>
      <c r="C192" s="126" t="s">
        <v>714</v>
      </c>
      <c r="XBO192" s="124"/>
      <c r="XBP192" s="125"/>
      <c r="XBQ192" s="126"/>
      <c r="XBR192" s="130"/>
      <c r="XBS192" s="129"/>
      <c r="XBY192" s="124"/>
      <c r="XBZ192" s="125"/>
      <c r="XCA192" s="126"/>
      <c r="XCB192" s="127"/>
      <c r="XCC192" s="127"/>
      <c r="XCI192" s="124"/>
      <c r="XCJ192" s="125"/>
      <c r="XCK192" s="126"/>
      <c r="XCS192" s="124"/>
      <c r="XCT192" s="125"/>
      <c r="XCU192" s="126"/>
      <c r="XCV192" s="127"/>
      <c r="XDC192" s="124"/>
      <c r="XDD192" s="125"/>
      <c r="XDE192" s="126"/>
      <c r="XDF192" s="128"/>
      <c r="XDG192" s="128"/>
      <c r="XDM192" s="124"/>
      <c r="XDN192" s="125"/>
      <c r="XDO192" s="126"/>
      <c r="XDP192" s="128"/>
      <c r="XDQ192" s="128"/>
      <c r="XDW192" s="124"/>
      <c r="XDX192" s="125"/>
      <c r="XDY192" s="126"/>
    </row>
    <row r="193" spans="1:3 16321:16354" ht="16.5" customHeight="1">
      <c r="A193" s="124">
        <v>192</v>
      </c>
      <c r="B193" s="125" t="s">
        <v>715</v>
      </c>
      <c r="C193" s="126" t="s">
        <v>716</v>
      </c>
    </row>
    <row r="194" spans="1:3 16321:16354" ht="16.5" customHeight="1">
      <c r="A194" s="124">
        <v>193</v>
      </c>
      <c r="B194" s="125" t="s">
        <v>717</v>
      </c>
      <c r="C194" s="126" t="s">
        <v>718</v>
      </c>
    </row>
    <row r="195" spans="1:3 16321:16354" ht="16.5" customHeight="1">
      <c r="A195" s="124">
        <v>194</v>
      </c>
      <c r="B195" s="125" t="s">
        <v>719</v>
      </c>
      <c r="C195" s="126" t="s">
        <v>720</v>
      </c>
      <c r="XCS195" s="124"/>
      <c r="XCT195" s="125"/>
      <c r="XCU195" s="126"/>
      <c r="XCV195" s="130"/>
      <c r="XCW195" s="129"/>
      <c r="XDC195" s="124"/>
      <c r="XDD195" s="125"/>
      <c r="XDE195" s="126"/>
      <c r="XDF195" s="127"/>
      <c r="XDG195" s="127"/>
      <c r="XDM195" s="124"/>
      <c r="XDN195" s="125"/>
      <c r="XDO195" s="126"/>
      <c r="XDW195" s="124"/>
      <c r="XDX195" s="125"/>
      <c r="XDY195" s="126"/>
      <c r="XDZ195" s="127"/>
    </row>
    <row r="196" spans="1:3 16321:16354" ht="16.5" customHeight="1">
      <c r="A196" s="124">
        <v>195</v>
      </c>
      <c r="B196" s="125" t="s">
        <v>721</v>
      </c>
      <c r="C196" s="126" t="s">
        <v>722</v>
      </c>
    </row>
    <row r="197" spans="1:3 16321:16354" ht="29.25" customHeight="1">
      <c r="A197" s="124">
        <v>196</v>
      </c>
      <c r="B197" s="125" t="s">
        <v>723</v>
      </c>
      <c r="C197" s="126" t="s">
        <v>724</v>
      </c>
    </row>
    <row r="198" spans="1:3 16321:16354" ht="29.25" customHeight="1">
      <c r="A198" s="124">
        <v>197</v>
      </c>
      <c r="B198" s="125" t="s">
        <v>725</v>
      </c>
      <c r="C198" s="126" t="s">
        <v>726</v>
      </c>
    </row>
    <row r="199" spans="1:3 16321:16354" ht="29.25" customHeight="1">
      <c r="A199" s="124">
        <v>198</v>
      </c>
      <c r="B199" s="125" t="s">
        <v>727</v>
      </c>
      <c r="C199" s="126" t="s">
        <v>728</v>
      </c>
    </row>
    <row r="200" spans="1:3 16321:16354" ht="29.25" customHeight="1">
      <c r="A200" s="124">
        <v>199</v>
      </c>
      <c r="B200" s="125" t="s">
        <v>729</v>
      </c>
      <c r="C200" s="126" t="s">
        <v>730</v>
      </c>
    </row>
    <row r="201" spans="1:3 16321:16354" ht="29.25" customHeight="1">
      <c r="A201" s="124">
        <v>200</v>
      </c>
      <c r="B201" s="125" t="s">
        <v>731</v>
      </c>
      <c r="C201" s="126" t="s">
        <v>732</v>
      </c>
    </row>
    <row r="202" spans="1:3 16321:16354" ht="29.25" customHeight="1">
      <c r="A202" s="124">
        <v>201</v>
      </c>
      <c r="B202" s="125" t="s">
        <v>733</v>
      </c>
      <c r="C202" s="126" t="s">
        <v>734</v>
      </c>
    </row>
    <row r="203" spans="1:3 16321:16354" ht="29.25" customHeight="1">
      <c r="A203" s="124">
        <v>202</v>
      </c>
      <c r="B203" s="125" t="s">
        <v>735</v>
      </c>
      <c r="C203" s="126" t="s">
        <v>736</v>
      </c>
    </row>
    <row r="204" spans="1:3 16321:16354" ht="29.25" customHeight="1">
      <c r="A204" s="124">
        <v>203</v>
      </c>
      <c r="B204" s="125" t="s">
        <v>737</v>
      </c>
      <c r="C204" s="126" t="s">
        <v>738</v>
      </c>
    </row>
    <row r="205" spans="1:3 16321:16354" ht="29.25" customHeight="1">
      <c r="A205" s="124">
        <v>204</v>
      </c>
      <c r="B205" s="125" t="s">
        <v>739</v>
      </c>
      <c r="C205" s="126" t="s">
        <v>740</v>
      </c>
    </row>
    <row r="206" spans="1:3 16321:16354" ht="29.25" customHeight="1">
      <c r="A206" s="124">
        <v>205</v>
      </c>
      <c r="B206" s="125" t="s">
        <v>741</v>
      </c>
      <c r="C206" s="126" t="s">
        <v>742</v>
      </c>
    </row>
    <row r="207" spans="1:3 16321:16354" ht="29.25" customHeight="1">
      <c r="A207" s="124">
        <v>206</v>
      </c>
      <c r="B207" s="125" t="s">
        <v>743</v>
      </c>
      <c r="C207" s="126" t="s">
        <v>744</v>
      </c>
    </row>
    <row r="208" spans="1:3 16321:16354" ht="29.25" customHeight="1">
      <c r="A208" s="124">
        <v>207</v>
      </c>
      <c r="B208" s="125" t="s">
        <v>745</v>
      </c>
      <c r="C208" s="126" t="s">
        <v>746</v>
      </c>
    </row>
    <row r="209" spans="1:3" ht="29.25" customHeight="1">
      <c r="A209" s="124">
        <v>208</v>
      </c>
      <c r="B209" s="125" t="s">
        <v>747</v>
      </c>
      <c r="C209" s="126" t="s">
        <v>748</v>
      </c>
    </row>
    <row r="210" spans="1:3" ht="29.25" customHeight="1">
      <c r="A210" s="124">
        <v>209</v>
      </c>
      <c r="B210" s="125" t="s">
        <v>749</v>
      </c>
      <c r="C210" s="126" t="s">
        <v>750</v>
      </c>
    </row>
    <row r="211" spans="1:3" ht="29.25" customHeight="1">
      <c r="A211" s="124">
        <v>210</v>
      </c>
      <c r="B211" s="125" t="s">
        <v>842</v>
      </c>
      <c r="C211" s="126" t="s">
        <v>751</v>
      </c>
    </row>
    <row r="212" spans="1:3" ht="29.25" customHeight="1">
      <c r="A212" s="124">
        <v>211</v>
      </c>
      <c r="B212" s="125" t="s">
        <v>845</v>
      </c>
      <c r="C212" s="126" t="s">
        <v>752</v>
      </c>
    </row>
    <row r="213" spans="1:3" ht="29.25" customHeight="1">
      <c r="A213" s="124">
        <v>212</v>
      </c>
      <c r="B213" s="125" t="s">
        <v>753</v>
      </c>
      <c r="C213" s="126" t="s">
        <v>754</v>
      </c>
    </row>
    <row r="214" spans="1:3" ht="29.25" customHeight="1">
      <c r="A214" s="124">
        <v>213</v>
      </c>
      <c r="B214" s="125" t="s">
        <v>843</v>
      </c>
      <c r="C214" s="126" t="s">
        <v>755</v>
      </c>
    </row>
    <row r="215" spans="1:3" ht="29.25" customHeight="1">
      <c r="A215" s="124">
        <v>214</v>
      </c>
      <c r="B215" s="125" t="s">
        <v>756</v>
      </c>
      <c r="C215" s="126" t="s">
        <v>757</v>
      </c>
    </row>
    <row r="216" spans="1:3" ht="29.25" customHeight="1">
      <c r="A216" s="124">
        <v>215</v>
      </c>
      <c r="B216" s="125" t="s">
        <v>758</v>
      </c>
      <c r="C216" s="126" t="s">
        <v>759</v>
      </c>
    </row>
    <row r="217" spans="1:3" ht="29.25" customHeight="1">
      <c r="A217" s="124">
        <v>216</v>
      </c>
      <c r="B217" s="125" t="s">
        <v>760</v>
      </c>
      <c r="C217" s="126" t="s">
        <v>761</v>
      </c>
    </row>
    <row r="218" spans="1:3" ht="29.25" customHeight="1">
      <c r="A218" s="124">
        <v>217</v>
      </c>
      <c r="B218" s="125" t="s">
        <v>762</v>
      </c>
      <c r="C218" s="126" t="s">
        <v>763</v>
      </c>
    </row>
    <row r="219" spans="1:3" ht="16.5" customHeight="1">
      <c r="A219" s="124">
        <v>218</v>
      </c>
      <c r="B219" s="125" t="s">
        <v>764</v>
      </c>
      <c r="C219" s="126" t="s">
        <v>1025</v>
      </c>
    </row>
    <row r="220" spans="1:3" ht="29.25" customHeight="1">
      <c r="A220" s="124">
        <v>219</v>
      </c>
      <c r="B220" s="125" t="s">
        <v>766</v>
      </c>
      <c r="C220" s="126" t="s">
        <v>767</v>
      </c>
    </row>
    <row r="221" spans="1:3" ht="29.25" customHeight="1">
      <c r="A221" s="124">
        <v>220</v>
      </c>
      <c r="B221" s="125" t="s">
        <v>768</v>
      </c>
      <c r="C221" s="126" t="s">
        <v>769</v>
      </c>
    </row>
    <row r="222" spans="1:3" ht="29.25" customHeight="1">
      <c r="A222" s="124">
        <v>221</v>
      </c>
      <c r="B222" s="125" t="s">
        <v>846</v>
      </c>
      <c r="C222" s="126" t="s">
        <v>770</v>
      </c>
    </row>
    <row r="223" spans="1:3" ht="29.25" customHeight="1">
      <c r="A223" s="124">
        <v>222</v>
      </c>
      <c r="B223" s="125" t="s">
        <v>771</v>
      </c>
      <c r="C223" s="126" t="s">
        <v>772</v>
      </c>
    </row>
    <row r="224" spans="1:3" ht="42.75" customHeight="1">
      <c r="A224" s="124">
        <v>223</v>
      </c>
      <c r="B224" s="125" t="s">
        <v>773</v>
      </c>
      <c r="C224" s="126" t="s">
        <v>774</v>
      </c>
    </row>
    <row r="225" spans="1:3" ht="16.5" customHeight="1">
      <c r="A225" s="124">
        <v>224</v>
      </c>
      <c r="B225" s="125" t="s">
        <v>775</v>
      </c>
      <c r="C225" s="126" t="s">
        <v>1026</v>
      </c>
    </row>
    <row r="226" spans="1:3" ht="16.5" customHeight="1">
      <c r="A226" s="124">
        <v>225</v>
      </c>
      <c r="B226" s="125" t="s">
        <v>777</v>
      </c>
      <c r="C226" s="126" t="s">
        <v>1027</v>
      </c>
    </row>
    <row r="227" spans="1:3" ht="29.25" customHeight="1">
      <c r="A227" s="124">
        <v>226</v>
      </c>
      <c r="B227" s="125" t="s">
        <v>779</v>
      </c>
      <c r="C227" s="126" t="s">
        <v>780</v>
      </c>
    </row>
    <row r="228" spans="1:3" ht="29.25" customHeight="1">
      <c r="A228" s="124">
        <v>227</v>
      </c>
      <c r="B228" s="125" t="s">
        <v>781</v>
      </c>
      <c r="C228" s="126" t="s">
        <v>782</v>
      </c>
    </row>
    <row r="229" spans="1:3" ht="29.25" customHeight="1">
      <c r="A229" s="124">
        <v>228</v>
      </c>
      <c r="B229" s="125" t="s">
        <v>847</v>
      </c>
      <c r="C229" s="126" t="s">
        <v>783</v>
      </c>
    </row>
    <row r="230" spans="1:3" ht="29.25" customHeight="1">
      <c r="A230" s="124">
        <v>229</v>
      </c>
      <c r="B230" s="125" t="s">
        <v>784</v>
      </c>
      <c r="C230" s="126" t="s">
        <v>785</v>
      </c>
    </row>
    <row r="231" spans="1:3" ht="29.25" customHeight="1">
      <c r="A231" s="124">
        <v>230</v>
      </c>
      <c r="B231" s="125" t="s">
        <v>786</v>
      </c>
      <c r="C231" s="126" t="s">
        <v>787</v>
      </c>
    </row>
    <row r="232" spans="1:3" ht="29.25" customHeight="1">
      <c r="A232" s="124">
        <v>231</v>
      </c>
      <c r="B232" s="125" t="s">
        <v>788</v>
      </c>
      <c r="C232" s="126" t="s">
        <v>789</v>
      </c>
    </row>
    <row r="233" spans="1:3" ht="29.25" customHeight="1">
      <c r="A233" s="124">
        <v>232</v>
      </c>
      <c r="B233" s="125" t="s">
        <v>790</v>
      </c>
      <c r="C233" s="126" t="s">
        <v>791</v>
      </c>
    </row>
    <row r="234" spans="1:3" ht="29.25" customHeight="1">
      <c r="A234" s="124">
        <v>233</v>
      </c>
      <c r="B234" s="125" t="s">
        <v>792</v>
      </c>
      <c r="C234" s="126" t="s">
        <v>793</v>
      </c>
    </row>
    <row r="235" spans="1:3" ht="16.5" customHeight="1">
      <c r="A235" s="124">
        <v>234</v>
      </c>
      <c r="B235" s="125" t="s">
        <v>794</v>
      </c>
      <c r="C235" s="126" t="s">
        <v>1028</v>
      </c>
    </row>
    <row r="236" spans="1:3" ht="29.25" customHeight="1">
      <c r="A236" s="124">
        <v>235</v>
      </c>
      <c r="B236" s="125" t="s">
        <v>848</v>
      </c>
      <c r="C236" s="126" t="s">
        <v>796</v>
      </c>
    </row>
    <row r="237" spans="1:3" ht="16.5" customHeight="1">
      <c r="A237" s="124">
        <v>236</v>
      </c>
      <c r="B237" s="125" t="s">
        <v>797</v>
      </c>
      <c r="C237" s="126" t="s">
        <v>1029</v>
      </c>
    </row>
    <row r="238" spans="1:3" ht="16.5" customHeight="1">
      <c r="A238" s="124">
        <v>237</v>
      </c>
      <c r="B238" s="125" t="s">
        <v>799</v>
      </c>
      <c r="C238" s="126" t="s">
        <v>1030</v>
      </c>
    </row>
    <row r="239" spans="1:3" ht="29.25" customHeight="1">
      <c r="A239" s="124">
        <v>238</v>
      </c>
      <c r="B239" s="125" t="s">
        <v>801</v>
      </c>
      <c r="C239" s="126" t="s">
        <v>802</v>
      </c>
    </row>
    <row r="240" spans="1:3" ht="16.5" customHeight="1">
      <c r="A240" s="124">
        <v>239</v>
      </c>
      <c r="B240" s="125" t="s">
        <v>849</v>
      </c>
      <c r="C240" s="126" t="s">
        <v>1031</v>
      </c>
    </row>
    <row r="241" spans="1:3" ht="16.5" customHeight="1">
      <c r="A241" s="124">
        <v>240</v>
      </c>
      <c r="B241" s="125" t="s">
        <v>804</v>
      </c>
      <c r="C241" s="126" t="s">
        <v>1032</v>
      </c>
    </row>
    <row r="242" spans="1:3" ht="29.25" customHeight="1">
      <c r="A242" s="124">
        <v>241</v>
      </c>
      <c r="B242" s="125" t="s">
        <v>806</v>
      </c>
      <c r="C242" s="126" t="s">
        <v>807</v>
      </c>
    </row>
    <row r="243" spans="1:3" ht="16.5" customHeight="1">
      <c r="A243" s="124">
        <v>242</v>
      </c>
      <c r="B243" s="125" t="s">
        <v>808</v>
      </c>
      <c r="C243" s="126" t="s">
        <v>1033</v>
      </c>
    </row>
    <row r="244" spans="1:3" ht="29.25" customHeight="1">
      <c r="A244" s="124">
        <v>243</v>
      </c>
      <c r="B244" s="125" t="s">
        <v>810</v>
      </c>
      <c r="C244" s="126" t="s">
        <v>811</v>
      </c>
    </row>
    <row r="245" spans="1:3" ht="16.5" customHeight="1">
      <c r="A245" s="124">
        <v>244</v>
      </c>
      <c r="B245" s="125" t="s">
        <v>812</v>
      </c>
      <c r="C245" s="126" t="s">
        <v>813</v>
      </c>
    </row>
    <row r="246" spans="1:3" ht="16.5" customHeight="1">
      <c r="A246" s="124">
        <v>245</v>
      </c>
      <c r="B246" s="125" t="s">
        <v>816</v>
      </c>
      <c r="C246" s="126" t="s">
        <v>817</v>
      </c>
    </row>
    <row r="247" spans="1:3" ht="29.25" customHeight="1">
      <c r="A247" s="124">
        <v>246</v>
      </c>
      <c r="B247" s="125" t="s">
        <v>824</v>
      </c>
      <c r="C247" s="126" t="s">
        <v>825</v>
      </c>
    </row>
    <row r="248" spans="1:3" ht="29.25" customHeight="1">
      <c r="A248" s="124">
        <v>247</v>
      </c>
      <c r="B248" s="125" t="s">
        <v>820</v>
      </c>
      <c r="C248" s="126" t="s">
        <v>821</v>
      </c>
    </row>
    <row r="249" spans="1:3" ht="29.25" customHeight="1">
      <c r="A249" s="124">
        <v>248</v>
      </c>
      <c r="B249" s="125" t="s">
        <v>822</v>
      </c>
      <c r="C249" s="126" t="s">
        <v>823</v>
      </c>
    </row>
    <row r="250" spans="1:3" ht="29.25" customHeight="1">
      <c r="A250" s="124">
        <v>249</v>
      </c>
      <c r="B250" s="125" t="s">
        <v>826</v>
      </c>
      <c r="C250" s="126" t="s">
        <v>827</v>
      </c>
    </row>
    <row r="251" spans="1:3" ht="15.75" customHeight="1">
      <c r="A251" s="124">
        <v>250</v>
      </c>
      <c r="B251" s="125" t="s">
        <v>828</v>
      </c>
      <c r="C251" s="126" t="s">
        <v>829</v>
      </c>
    </row>
    <row r="252" spans="1:3" ht="31.5" customHeight="1">
      <c r="A252" s="124">
        <v>251</v>
      </c>
      <c r="B252" s="125" t="s">
        <v>818</v>
      </c>
      <c r="C252" s="126" t="s">
        <v>819</v>
      </c>
    </row>
    <row r="253" spans="1:3" s="134" customFormat="1" ht="13.5" customHeight="1">
      <c r="A253" s="131"/>
      <c r="B253" s="132"/>
      <c r="C253" s="133"/>
    </row>
    <row r="254" spans="1:3" ht="13.5" customHeight="1">
      <c r="A254" s="131"/>
      <c r="B254" s="132"/>
      <c r="C254" s="133"/>
    </row>
    <row r="255" spans="1:3" ht="13.5" customHeight="1">
      <c r="A255" s="131"/>
      <c r="B255" s="132"/>
      <c r="C255" s="133"/>
    </row>
    <row r="256" spans="1:3" ht="13.5" customHeight="1">
      <c r="A256" s="131"/>
      <c r="B256" s="132"/>
      <c r="C256" s="133"/>
    </row>
    <row r="257" spans="1:3" ht="13.5" customHeight="1">
      <c r="A257" s="131"/>
      <c r="B257" s="132"/>
      <c r="C257" s="133"/>
    </row>
    <row r="258" spans="1:3" ht="13.5" customHeight="1">
      <c r="A258" s="131"/>
      <c r="B258" s="132"/>
      <c r="C258" s="133"/>
    </row>
    <row r="259" spans="1:3" ht="13.5" customHeight="1">
      <c r="A259" s="131"/>
      <c r="B259" s="132"/>
      <c r="C259" s="133"/>
    </row>
    <row r="260" spans="1:3" ht="13.5" customHeight="1">
      <c r="A260" s="131"/>
      <c r="B260" s="132"/>
      <c r="C260" s="133"/>
    </row>
    <row r="261" spans="1:3" ht="13.5" customHeight="1">
      <c r="A261" s="131"/>
      <c r="B261" s="132"/>
      <c r="C261" s="133"/>
    </row>
    <row r="262" spans="1:3" ht="13.5" customHeight="1">
      <c r="A262" s="131"/>
      <c r="B262" s="132"/>
      <c r="C262" s="133"/>
    </row>
    <row r="263" spans="1:3" ht="13.5" customHeight="1">
      <c r="A263" s="131"/>
      <c r="B263" s="132"/>
      <c r="C263" s="133"/>
    </row>
    <row r="264" spans="1:3" ht="13.5" customHeight="1">
      <c r="A264" s="131"/>
      <c r="B264" s="132"/>
      <c r="C264" s="133"/>
    </row>
    <row r="265" spans="1:3" ht="13.5" customHeight="1">
      <c r="A265" s="131"/>
      <c r="B265" s="132"/>
      <c r="C265" s="133"/>
    </row>
    <row r="266" spans="1:3" ht="13.5" customHeight="1">
      <c r="A266" s="131"/>
      <c r="B266" s="132"/>
      <c r="C266" s="133"/>
    </row>
    <row r="267" spans="1:3" ht="13.5" customHeight="1">
      <c r="A267" s="131"/>
      <c r="B267" s="132"/>
      <c r="C267" s="133"/>
    </row>
    <row r="268" spans="1:3" ht="13.5" customHeight="1">
      <c r="A268" s="131"/>
      <c r="B268" s="132"/>
      <c r="C268" s="133"/>
    </row>
    <row r="269" spans="1:3" ht="13.5" customHeight="1">
      <c r="A269" s="131"/>
      <c r="B269" s="132"/>
      <c r="C269" s="133"/>
    </row>
    <row r="270" spans="1:3" ht="13.5" customHeight="1">
      <c r="A270" s="131"/>
      <c r="B270" s="132"/>
      <c r="C270" s="133"/>
    </row>
    <row r="271" spans="1:3" ht="13.5" customHeight="1">
      <c r="A271" s="131"/>
      <c r="B271" s="132"/>
      <c r="C271" s="133"/>
    </row>
    <row r="272" spans="1:3" ht="13.5" customHeight="1">
      <c r="A272" s="131"/>
      <c r="B272" s="132"/>
      <c r="C272" s="133"/>
    </row>
    <row r="273" spans="1:3" ht="13.5" customHeight="1">
      <c r="A273" s="131"/>
      <c r="B273" s="132"/>
      <c r="C273" s="133"/>
    </row>
    <row r="274" spans="1:3" ht="13.5" customHeight="1">
      <c r="A274" s="131"/>
      <c r="B274" s="132"/>
      <c r="C274" s="133"/>
    </row>
    <row r="275" spans="1:3" ht="13.5" customHeight="1">
      <c r="A275" s="131"/>
      <c r="B275" s="132"/>
      <c r="C275" s="133"/>
    </row>
    <row r="276" spans="1:3" ht="13.5" customHeight="1">
      <c r="A276" s="131"/>
      <c r="B276" s="132"/>
      <c r="C276" s="133"/>
    </row>
    <row r="277" spans="1:3" ht="13.5" customHeight="1">
      <c r="A277" s="131"/>
      <c r="B277" s="132"/>
      <c r="C277" s="133"/>
    </row>
    <row r="278" spans="1:3" ht="13.5" customHeight="1">
      <c r="A278" s="131"/>
      <c r="B278" s="132"/>
      <c r="C278" s="133"/>
    </row>
    <row r="279" spans="1:3" ht="13.5" customHeight="1">
      <c r="A279" s="131"/>
      <c r="B279" s="132"/>
      <c r="C279" s="133"/>
    </row>
    <row r="280" spans="1:3" ht="13.5" customHeight="1">
      <c r="A280" s="131"/>
      <c r="B280" s="132"/>
      <c r="C280" s="133"/>
    </row>
    <row r="281" spans="1:3" ht="13.5" customHeight="1">
      <c r="A281" s="131"/>
      <c r="B281" s="132"/>
      <c r="C281" s="133"/>
    </row>
    <row r="282" spans="1:3" ht="13.5" customHeight="1">
      <c r="A282" s="131"/>
      <c r="B282" s="132"/>
      <c r="C282" s="133"/>
    </row>
    <row r="283" spans="1:3" ht="13.5" customHeight="1">
      <c r="A283" s="131"/>
      <c r="B283" s="132"/>
      <c r="C283" s="133"/>
    </row>
    <row r="284" spans="1:3" ht="13.5" customHeight="1">
      <c r="A284" s="131"/>
      <c r="B284" s="132"/>
      <c r="C284" s="133"/>
    </row>
    <row r="285" spans="1:3" ht="13.5" customHeight="1">
      <c r="A285" s="131"/>
      <c r="B285" s="132"/>
      <c r="C285" s="133"/>
    </row>
    <row r="286" spans="1:3" ht="13.5" customHeight="1">
      <c r="A286" s="131"/>
      <c r="B286" s="132"/>
      <c r="C286" s="133"/>
    </row>
    <row r="287" spans="1:3" ht="13.5" customHeight="1">
      <c r="A287" s="131"/>
      <c r="B287" s="132"/>
      <c r="C287" s="133"/>
    </row>
    <row r="288" spans="1:3" ht="13.5" customHeight="1">
      <c r="A288" s="131"/>
      <c r="B288" s="132"/>
      <c r="C288" s="133"/>
    </row>
    <row r="289" spans="1:3" ht="13.5" customHeight="1">
      <c r="A289" s="131"/>
      <c r="B289" s="132"/>
      <c r="C289" s="133"/>
    </row>
    <row r="290" spans="1:3" ht="13.5" customHeight="1">
      <c r="A290" s="131"/>
      <c r="B290" s="132"/>
      <c r="C290" s="133"/>
    </row>
    <row r="291" spans="1:3" ht="13.5" customHeight="1">
      <c r="A291" s="131"/>
      <c r="B291" s="132"/>
      <c r="C291" s="133"/>
    </row>
    <row r="292" spans="1:3" ht="13.5" customHeight="1">
      <c r="A292" s="131"/>
      <c r="B292" s="132"/>
      <c r="C292" s="133"/>
    </row>
    <row r="293" spans="1:3" ht="13.5" customHeight="1">
      <c r="A293" s="131"/>
      <c r="B293" s="132"/>
      <c r="C293" s="133"/>
    </row>
    <row r="294" spans="1:3" ht="13.5" customHeight="1">
      <c r="A294" s="131"/>
      <c r="B294" s="132"/>
      <c r="C294" s="133"/>
    </row>
    <row r="295" spans="1:3" ht="13.5" customHeight="1">
      <c r="A295" s="131"/>
      <c r="B295" s="132"/>
      <c r="C295" s="133"/>
    </row>
    <row r="296" spans="1:3" ht="13.5" customHeight="1">
      <c r="A296" s="131"/>
      <c r="B296" s="132"/>
      <c r="C296" s="133"/>
    </row>
    <row r="297" spans="1:3" ht="13.5" customHeight="1">
      <c r="A297" s="131"/>
      <c r="B297" s="132"/>
      <c r="C297" s="133"/>
    </row>
    <row r="298" spans="1:3" ht="13.5" customHeight="1">
      <c r="A298" s="131"/>
      <c r="B298" s="132"/>
      <c r="C298" s="133"/>
    </row>
    <row r="299" spans="1:3" ht="13.5" customHeight="1">
      <c r="A299" s="131"/>
      <c r="B299" s="132"/>
      <c r="C299" s="133"/>
    </row>
    <row r="300" spans="1:3" ht="13.5" customHeight="1">
      <c r="A300" s="131"/>
      <c r="B300" s="132"/>
      <c r="C300" s="133"/>
    </row>
    <row r="301" spans="1:3" ht="13.5" customHeight="1">
      <c r="A301" s="131"/>
      <c r="B301" s="132"/>
      <c r="C301" s="133"/>
    </row>
    <row r="302" spans="1:3" ht="13.5" customHeight="1">
      <c r="A302" s="131"/>
      <c r="B302" s="132"/>
      <c r="C302" s="133"/>
    </row>
    <row r="303" spans="1:3" ht="13.5" customHeight="1">
      <c r="A303" s="131"/>
      <c r="B303" s="132"/>
      <c r="C303" s="133"/>
    </row>
    <row r="304" spans="1:3" ht="13.5" customHeight="1">
      <c r="A304" s="131"/>
      <c r="B304" s="132"/>
      <c r="C304" s="133"/>
    </row>
    <row r="305" spans="1:3" ht="13.5" customHeight="1">
      <c r="A305" s="131"/>
      <c r="B305" s="132"/>
      <c r="C305" s="133"/>
    </row>
    <row r="306" spans="1:3" ht="13.5" customHeight="1">
      <c r="A306" s="131"/>
      <c r="B306" s="132"/>
      <c r="C306" s="133"/>
    </row>
    <row r="307" spans="1:3" ht="13.5" customHeight="1">
      <c r="A307" s="131"/>
      <c r="B307" s="132"/>
      <c r="C307" s="133"/>
    </row>
    <row r="308" spans="1:3" ht="13.5" customHeight="1">
      <c r="A308" s="131"/>
      <c r="B308" s="132"/>
      <c r="C308" s="133"/>
    </row>
    <row r="309" spans="1:3" ht="13.5" customHeight="1">
      <c r="A309" s="131"/>
      <c r="B309" s="132"/>
      <c r="C309" s="133"/>
    </row>
    <row r="310" spans="1:3" ht="13.5" customHeight="1">
      <c r="A310" s="131"/>
      <c r="B310" s="132"/>
      <c r="C310" s="133"/>
    </row>
    <row r="311" spans="1:3" ht="13.5" customHeight="1">
      <c r="A311" s="131"/>
      <c r="B311" s="132"/>
      <c r="C311" s="133"/>
    </row>
    <row r="312" spans="1:3" ht="13.5" customHeight="1">
      <c r="A312" s="131"/>
      <c r="B312" s="132"/>
      <c r="C312" s="133"/>
    </row>
    <row r="313" spans="1:3" ht="13.5" customHeight="1">
      <c r="A313" s="131"/>
      <c r="B313" s="132"/>
      <c r="C313" s="133"/>
    </row>
    <row r="314" spans="1:3" ht="13.5" customHeight="1">
      <c r="A314" s="131"/>
      <c r="B314" s="132"/>
      <c r="C314" s="133"/>
    </row>
    <row r="315" spans="1:3" ht="13.5" customHeight="1">
      <c r="A315" s="131"/>
      <c r="B315" s="132"/>
      <c r="C315" s="133"/>
    </row>
    <row r="316" spans="1:3" ht="13.5" customHeight="1">
      <c r="A316" s="131"/>
      <c r="B316" s="132"/>
      <c r="C316" s="133"/>
    </row>
    <row r="317" spans="1:3" ht="13.5" customHeight="1">
      <c r="A317" s="131"/>
      <c r="B317" s="132"/>
      <c r="C317" s="133"/>
    </row>
    <row r="318" spans="1:3" ht="13.5" customHeight="1">
      <c r="A318" s="131"/>
      <c r="B318" s="132"/>
      <c r="C318" s="133"/>
    </row>
    <row r="319" spans="1:3" ht="13.5" customHeight="1">
      <c r="A319" s="131"/>
      <c r="B319" s="132"/>
      <c r="C319" s="133"/>
    </row>
    <row r="320" spans="1:3" ht="13.5" customHeight="1">
      <c r="A320" s="131"/>
      <c r="B320" s="132"/>
      <c r="C320" s="133"/>
    </row>
    <row r="321" spans="1:3" ht="13.5" customHeight="1">
      <c r="A321" s="131"/>
      <c r="B321" s="132"/>
      <c r="C321" s="133"/>
    </row>
    <row r="322" spans="1:3" ht="13.5" customHeight="1">
      <c r="A322" s="131"/>
      <c r="B322" s="132"/>
      <c r="C322" s="133"/>
    </row>
    <row r="323" spans="1:3" ht="13.5" customHeight="1">
      <c r="A323" s="131"/>
      <c r="B323" s="132"/>
      <c r="C323" s="133"/>
    </row>
    <row r="324" spans="1:3" ht="13.5" customHeight="1">
      <c r="A324" s="131"/>
      <c r="B324" s="132"/>
      <c r="C324" s="133"/>
    </row>
    <row r="325" spans="1:3" ht="13.5" customHeight="1">
      <c r="A325" s="131"/>
      <c r="B325" s="132"/>
      <c r="C325" s="13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74"/>
  <sheetViews>
    <sheetView showGridLines="0" topLeftCell="A82" zoomScale="115" zoomScaleNormal="115" zoomScaleSheetLayoutView="115" workbookViewId="0">
      <selection activeCell="A91" sqref="A91:D91"/>
    </sheetView>
  </sheetViews>
  <sheetFormatPr baseColWidth="10" defaultColWidth="11" defaultRowHeight="12.75"/>
  <cols>
    <col min="1" max="1" width="12.140625" style="1" customWidth="1"/>
    <col min="2" max="2" width="5" style="1" customWidth="1"/>
    <col min="3" max="3" width="20.85546875" style="1" customWidth="1"/>
    <col min="4" max="4" width="8.7109375" style="1" customWidth="1"/>
    <col min="5" max="5" width="10" style="1" customWidth="1"/>
    <col min="6" max="6" width="5.7109375" style="1" customWidth="1"/>
    <col min="7" max="7" width="5.42578125" style="1" customWidth="1"/>
    <col min="8" max="19" width="4.7109375" style="1" customWidth="1"/>
    <col min="20" max="20" width="9.140625" style="1" hidden="1" customWidth="1"/>
    <col min="21" max="21" width="11" style="1" customWidth="1"/>
    <col min="22" max="22" width="14.140625" style="1" customWidth="1"/>
    <col min="23" max="23" width="18.5703125" style="1" customWidth="1"/>
    <col min="24" max="24" width="11.28515625" style="1" customWidth="1"/>
    <col min="25" max="25" width="11.42578125" style="1" bestFit="1" customWidth="1"/>
    <col min="26" max="26" width="10.85546875" style="3" customWidth="1"/>
    <col min="27" max="27" width="21.28515625" style="1" customWidth="1"/>
    <col min="28" max="28" width="28.140625" style="1" customWidth="1"/>
    <col min="29" max="29" width="27.5703125" style="1" customWidth="1"/>
    <col min="30" max="30" width="11.42578125" style="1" customWidth="1"/>
    <col min="31" max="31" width="62.28515625" style="1" customWidth="1"/>
    <col min="32" max="32" width="44.7109375" style="1" customWidth="1"/>
    <col min="33" max="255" width="11.42578125" style="1" customWidth="1"/>
    <col min="256" max="16384" width="11" style="1"/>
  </cols>
  <sheetData>
    <row r="1" spans="1:22">
      <c r="U1" s="2"/>
      <c r="V1" s="2"/>
    </row>
    <row r="2" spans="1:22" ht="18.75" customHeight="1" thickBot="1">
      <c r="A2" s="4"/>
      <c r="B2" s="4"/>
      <c r="C2" s="210" t="s">
        <v>315</v>
      </c>
      <c r="D2" s="210"/>
      <c r="E2" s="210"/>
      <c r="F2" s="211"/>
      <c r="G2" s="211"/>
      <c r="H2" s="211"/>
      <c r="I2" s="211"/>
      <c r="J2" s="211"/>
      <c r="K2" s="211"/>
      <c r="L2" s="211"/>
      <c r="M2" s="211"/>
      <c r="N2" s="211"/>
      <c r="O2" s="211"/>
      <c r="P2" s="211"/>
      <c r="Q2" s="211"/>
      <c r="R2" s="211"/>
      <c r="S2" s="211"/>
      <c r="T2" s="5"/>
      <c r="U2" s="6"/>
      <c r="V2" s="6"/>
    </row>
    <row r="3" spans="1:22" ht="15.75" customHeight="1" thickBot="1">
      <c r="A3" s="4"/>
      <c r="B3" s="4"/>
      <c r="C3" s="4"/>
      <c r="D3" s="210" t="s">
        <v>316</v>
      </c>
      <c r="E3" s="210"/>
      <c r="F3" s="212"/>
      <c r="G3" s="212"/>
      <c r="H3" s="212"/>
      <c r="I3" s="212"/>
      <c r="J3" s="4"/>
      <c r="K3" s="4"/>
      <c r="L3" s="4"/>
      <c r="M3" s="4"/>
      <c r="N3" s="4"/>
      <c r="O3" s="4"/>
      <c r="P3" s="4"/>
      <c r="Q3" s="4"/>
      <c r="R3" s="4"/>
    </row>
    <row r="5" spans="1:22" ht="23.25" customHeight="1">
      <c r="A5" s="213" t="s">
        <v>331</v>
      </c>
      <c r="B5" s="213"/>
      <c r="C5" s="213"/>
      <c r="D5" s="213"/>
      <c r="E5" s="213"/>
      <c r="F5" s="213"/>
      <c r="G5" s="213"/>
      <c r="H5" s="213"/>
      <c r="I5" s="213"/>
      <c r="J5" s="213"/>
      <c r="K5" s="213"/>
      <c r="L5" s="213"/>
      <c r="M5" s="213"/>
      <c r="N5" s="213"/>
      <c r="O5" s="213"/>
      <c r="P5" s="213"/>
      <c r="Q5" s="213"/>
      <c r="R5" s="213"/>
      <c r="S5" s="7"/>
      <c r="T5" s="7"/>
      <c r="U5" s="7"/>
      <c r="V5" s="7"/>
    </row>
    <row r="6" spans="1:22" ht="3.75" customHeight="1"/>
    <row r="7" spans="1:22" ht="25.5" customHeight="1">
      <c r="A7" s="214" t="s">
        <v>0</v>
      </c>
      <c r="B7" s="214"/>
      <c r="C7" s="214"/>
      <c r="D7" s="215"/>
      <c r="E7" s="215"/>
      <c r="F7" s="215"/>
      <c r="G7" s="215"/>
      <c r="H7" s="215"/>
      <c r="I7" s="215"/>
      <c r="J7" s="215"/>
      <c r="K7" s="215"/>
      <c r="L7" s="215"/>
      <c r="M7" s="215"/>
      <c r="N7" s="215"/>
      <c r="O7" s="215"/>
      <c r="P7" s="215"/>
      <c r="Q7" s="215"/>
      <c r="R7" s="215"/>
      <c r="S7" s="215"/>
      <c r="T7" s="215"/>
      <c r="U7" s="215"/>
      <c r="V7" s="215"/>
    </row>
    <row r="8" spans="1:22" ht="17.25" customHeight="1">
      <c r="A8" s="214" t="s">
        <v>18</v>
      </c>
      <c r="B8" s="214"/>
      <c r="C8" s="214"/>
      <c r="D8" s="215"/>
      <c r="E8" s="215"/>
      <c r="F8" s="215"/>
      <c r="G8" s="215"/>
      <c r="H8" s="215"/>
      <c r="I8" s="215"/>
      <c r="J8" s="215"/>
      <c r="K8" s="215"/>
      <c r="L8" s="215"/>
      <c r="M8" s="215"/>
      <c r="N8" s="215"/>
      <c r="O8" s="215"/>
      <c r="P8" s="215"/>
      <c r="Q8" s="215"/>
      <c r="R8" s="215"/>
      <c r="S8" s="215"/>
      <c r="T8" s="215"/>
      <c r="U8" s="215"/>
      <c r="V8" s="215"/>
    </row>
    <row r="9" spans="1:22" ht="17.25" customHeight="1">
      <c r="A9" s="214" t="s">
        <v>19</v>
      </c>
      <c r="B9" s="214"/>
      <c r="C9" s="214"/>
      <c r="D9" s="219"/>
      <c r="E9" s="219"/>
      <c r="F9" s="219"/>
      <c r="G9" s="219"/>
      <c r="H9" s="219"/>
      <c r="I9" s="8"/>
      <c r="J9" s="8"/>
      <c r="K9" s="8"/>
      <c r="L9" s="8"/>
      <c r="M9" s="8"/>
      <c r="N9" s="8"/>
      <c r="O9" s="8"/>
      <c r="P9" s="8"/>
      <c r="Q9" s="8"/>
      <c r="R9" s="8"/>
      <c r="S9" s="8"/>
      <c r="T9" s="8"/>
      <c r="U9" s="8"/>
      <c r="V9" s="8"/>
    </row>
    <row r="10" spans="1:22" ht="24.75" customHeight="1">
      <c r="A10" s="214" t="s">
        <v>336</v>
      </c>
      <c r="B10" s="214"/>
      <c r="C10" s="214"/>
      <c r="D10" s="214"/>
      <c r="E10" s="214"/>
      <c r="F10" s="215"/>
      <c r="G10" s="215"/>
      <c r="H10" s="215"/>
      <c r="I10" s="215"/>
      <c r="J10" s="215"/>
      <c r="K10" s="215"/>
      <c r="L10" s="215"/>
      <c r="M10" s="215"/>
      <c r="N10" s="215"/>
      <c r="O10" s="215"/>
      <c r="P10" s="215"/>
      <c r="Q10" s="215"/>
      <c r="R10" s="215"/>
      <c r="S10" s="215"/>
      <c r="T10" s="215"/>
      <c r="U10" s="215"/>
      <c r="V10" s="215"/>
    </row>
    <row r="11" spans="1:22" ht="5.25" customHeight="1">
      <c r="A11" s="35"/>
      <c r="B11" s="35"/>
      <c r="C11" s="35"/>
      <c r="D11" s="35"/>
      <c r="E11" s="35"/>
      <c r="F11" s="36"/>
      <c r="G11" s="36"/>
      <c r="H11" s="36"/>
      <c r="I11" s="36"/>
      <c r="J11" s="36"/>
      <c r="K11" s="36"/>
      <c r="L11" s="36"/>
      <c r="M11" s="36"/>
      <c r="N11" s="36"/>
      <c r="O11" s="36"/>
      <c r="P11" s="36"/>
      <c r="Q11" s="36"/>
      <c r="R11" s="36"/>
      <c r="S11" s="36"/>
      <c r="T11" s="36"/>
      <c r="U11" s="36"/>
      <c r="V11" s="36"/>
    </row>
    <row r="12" spans="1:22" ht="24.75" customHeight="1">
      <c r="A12" s="216" t="s">
        <v>337</v>
      </c>
      <c r="B12" s="217"/>
      <c r="C12" s="217"/>
      <c r="D12" s="217"/>
      <c r="E12" s="217"/>
      <c r="F12" s="217"/>
      <c r="G12" s="217"/>
      <c r="H12" s="217"/>
      <c r="I12" s="217"/>
      <c r="J12" s="217"/>
      <c r="K12" s="217"/>
      <c r="L12" s="217"/>
      <c r="M12" s="217"/>
      <c r="N12" s="217"/>
      <c r="O12" s="217"/>
      <c r="P12" s="217"/>
      <c r="Q12" s="217"/>
      <c r="R12" s="217"/>
      <c r="S12" s="217"/>
      <c r="T12" s="217"/>
      <c r="U12" s="217"/>
      <c r="V12" s="218"/>
    </row>
    <row r="13" spans="1:22" ht="24.75" customHeight="1">
      <c r="A13" s="191" t="s">
        <v>321</v>
      </c>
      <c r="B13" s="191"/>
      <c r="C13" s="191"/>
      <c r="D13" s="207" t="s">
        <v>322</v>
      </c>
      <c r="E13" s="207"/>
      <c r="F13" s="207" t="s">
        <v>317</v>
      </c>
      <c r="G13" s="207"/>
      <c r="H13" s="207"/>
      <c r="I13" s="207"/>
      <c r="J13" s="207"/>
      <c r="K13" s="207"/>
      <c r="L13" s="207"/>
      <c r="M13" s="207"/>
      <c r="N13" s="207"/>
      <c r="O13" s="207"/>
      <c r="P13" s="207"/>
      <c r="Q13" s="207"/>
      <c r="R13" s="207"/>
      <c r="S13" s="207"/>
      <c r="T13" s="207"/>
      <c r="U13" s="207"/>
      <c r="V13" s="207"/>
    </row>
    <row r="14" spans="1:22" ht="24.75" customHeight="1">
      <c r="A14" s="201" t="s">
        <v>323</v>
      </c>
      <c r="B14" s="201"/>
      <c r="C14" s="201"/>
      <c r="D14" s="208"/>
      <c r="E14" s="208"/>
      <c r="F14" s="209" t="str">
        <f>IF(D14="","",VLOOKUP(D14,A172:B175,2))</f>
        <v/>
      </c>
      <c r="G14" s="209"/>
      <c r="H14" s="209"/>
      <c r="I14" s="209"/>
      <c r="J14" s="209"/>
      <c r="K14" s="209"/>
      <c r="L14" s="209"/>
      <c r="M14" s="209"/>
      <c r="N14" s="209"/>
      <c r="O14" s="209"/>
      <c r="P14" s="209"/>
      <c r="Q14" s="209"/>
      <c r="R14" s="209"/>
      <c r="S14" s="209"/>
      <c r="T14" s="209"/>
      <c r="U14" s="209"/>
      <c r="V14" s="209"/>
    </row>
    <row r="15" spans="1:22" ht="24.75" customHeight="1">
      <c r="A15" s="201" t="s">
        <v>324</v>
      </c>
      <c r="B15" s="202"/>
      <c r="C15" s="202"/>
      <c r="D15" s="203"/>
      <c r="E15" s="203"/>
      <c r="F15" s="209" t="str">
        <f>IF(C15="","",VLOOKUP(C15,#REF!,2))</f>
        <v/>
      </c>
      <c r="G15" s="209"/>
      <c r="H15" s="209"/>
      <c r="I15" s="209"/>
      <c r="J15" s="209"/>
      <c r="K15" s="209"/>
      <c r="L15" s="209"/>
      <c r="M15" s="209"/>
      <c r="N15" s="209"/>
      <c r="O15" s="209"/>
      <c r="P15" s="209"/>
      <c r="Q15" s="209"/>
      <c r="R15" s="209"/>
      <c r="S15" s="209"/>
      <c r="T15" s="209"/>
      <c r="U15" s="209"/>
      <c r="V15" s="209"/>
    </row>
    <row r="16" spans="1:22" ht="24.75" customHeight="1">
      <c r="A16" s="201" t="s">
        <v>325</v>
      </c>
      <c r="B16" s="202"/>
      <c r="C16" s="202"/>
      <c r="D16" s="203"/>
      <c r="E16" s="203"/>
      <c r="F16" s="204" t="str">
        <f>IF(C16="","",IF(EXACT(C15,MID(C16,1,3)),VLOOKUP(C16,#REF!,2),"VERIFIQUE QUE LA SUBFUNCIÓN CORRESPONDA AL CATÁLOGO DE FUNCIONES"))</f>
        <v/>
      </c>
      <c r="G16" s="204"/>
      <c r="H16" s="204"/>
      <c r="I16" s="204"/>
      <c r="J16" s="204"/>
      <c r="K16" s="204"/>
      <c r="L16" s="204"/>
      <c r="M16" s="204"/>
      <c r="N16" s="204"/>
      <c r="O16" s="204"/>
      <c r="P16" s="204"/>
      <c r="Q16" s="204"/>
      <c r="R16" s="204"/>
      <c r="S16" s="204"/>
      <c r="T16" s="204"/>
      <c r="U16" s="204"/>
      <c r="V16" s="204"/>
    </row>
    <row r="17" spans="1:34" ht="24.75" customHeight="1">
      <c r="A17" s="201" t="s">
        <v>326</v>
      </c>
      <c r="B17" s="202"/>
      <c r="C17" s="202"/>
      <c r="D17" s="203"/>
      <c r="E17" s="203"/>
      <c r="F17" s="205"/>
      <c r="G17" s="205"/>
      <c r="H17" s="205"/>
      <c r="I17" s="205"/>
      <c r="J17" s="205"/>
      <c r="K17" s="205"/>
      <c r="L17" s="205"/>
      <c r="M17" s="205"/>
      <c r="N17" s="205"/>
      <c r="O17" s="205"/>
      <c r="P17" s="205"/>
      <c r="Q17" s="205"/>
      <c r="R17" s="205"/>
      <c r="S17" s="205"/>
      <c r="T17" s="205"/>
      <c r="U17" s="205"/>
      <c r="V17" s="205"/>
    </row>
    <row r="18" spans="1:34" ht="6" customHeight="1">
      <c r="A18" s="35"/>
      <c r="B18" s="35"/>
      <c r="C18" s="35"/>
      <c r="D18" s="35"/>
      <c r="E18" s="35"/>
      <c r="F18" s="36"/>
      <c r="G18" s="36"/>
      <c r="H18" s="36"/>
      <c r="I18" s="36"/>
      <c r="J18" s="36"/>
      <c r="K18" s="36"/>
      <c r="L18" s="36"/>
      <c r="M18" s="36"/>
      <c r="N18" s="36"/>
      <c r="O18" s="36"/>
      <c r="P18" s="36"/>
      <c r="Q18" s="36"/>
      <c r="R18" s="36"/>
      <c r="S18" s="36"/>
      <c r="T18" s="36"/>
      <c r="U18" s="36"/>
      <c r="V18" s="36"/>
    </row>
    <row r="19" spans="1:34" ht="24.75" customHeight="1">
      <c r="A19" s="190" t="s">
        <v>327</v>
      </c>
      <c r="B19" s="190"/>
      <c r="C19" s="190"/>
      <c r="D19" s="190"/>
      <c r="E19" s="190"/>
      <c r="F19" s="190"/>
      <c r="G19" s="190"/>
      <c r="H19" s="190"/>
      <c r="I19" s="190"/>
      <c r="J19" s="190"/>
      <c r="K19" s="190"/>
      <c r="L19" s="190"/>
      <c r="M19" s="190"/>
      <c r="N19" s="190"/>
      <c r="O19" s="190"/>
      <c r="P19" s="190"/>
      <c r="Q19" s="190"/>
      <c r="R19" s="190"/>
      <c r="S19" s="190"/>
      <c r="T19" s="190"/>
      <c r="U19" s="190"/>
      <c r="V19" s="190"/>
    </row>
    <row r="20" spans="1:34" ht="24.75" customHeight="1">
      <c r="A20" s="206"/>
      <c r="B20" s="206"/>
      <c r="C20" s="206"/>
      <c r="D20" s="206"/>
      <c r="E20" s="206"/>
      <c r="F20" s="206"/>
      <c r="G20" s="206"/>
      <c r="H20" s="206"/>
      <c r="I20" s="206"/>
      <c r="J20" s="206"/>
      <c r="K20" s="206"/>
      <c r="L20" s="206"/>
      <c r="M20" s="206"/>
      <c r="N20" s="206"/>
      <c r="O20" s="206"/>
      <c r="P20" s="206"/>
      <c r="Q20" s="206"/>
      <c r="R20" s="206"/>
      <c r="S20" s="206"/>
      <c r="T20" s="206"/>
      <c r="U20" s="206"/>
      <c r="V20" s="206"/>
    </row>
    <row r="21" spans="1:34" ht="24.75" customHeight="1">
      <c r="A21" s="190" t="s">
        <v>335</v>
      </c>
      <c r="B21" s="190"/>
      <c r="C21" s="190"/>
      <c r="D21" s="190"/>
      <c r="E21" s="190"/>
      <c r="F21" s="190"/>
      <c r="G21" s="190"/>
      <c r="H21" s="190"/>
      <c r="I21" s="190"/>
      <c r="J21" s="190"/>
      <c r="K21" s="190"/>
      <c r="L21" s="190"/>
      <c r="M21" s="190"/>
      <c r="N21" s="190"/>
      <c r="O21" s="190"/>
      <c r="P21" s="190"/>
      <c r="Q21" s="190"/>
      <c r="R21" s="190"/>
      <c r="S21" s="190"/>
      <c r="T21" s="190"/>
      <c r="U21" s="190"/>
      <c r="V21" s="190"/>
    </row>
    <row r="22" spans="1:34" ht="24.75" customHeight="1">
      <c r="A22" s="189"/>
      <c r="B22" s="189"/>
      <c r="C22" s="189"/>
      <c r="D22" s="189"/>
      <c r="E22" s="189"/>
      <c r="F22" s="189"/>
      <c r="G22" s="189"/>
      <c r="H22" s="189"/>
      <c r="I22" s="189"/>
      <c r="J22" s="189"/>
      <c r="K22" s="189"/>
      <c r="L22" s="189"/>
      <c r="M22" s="189"/>
      <c r="N22" s="189"/>
      <c r="O22" s="189"/>
      <c r="P22" s="189"/>
      <c r="Q22" s="189"/>
      <c r="R22" s="189"/>
      <c r="S22" s="189"/>
      <c r="T22" s="189"/>
      <c r="U22" s="189"/>
      <c r="V22" s="189"/>
    </row>
    <row r="23" spans="1:34" ht="24.75" customHeight="1">
      <c r="A23" s="190" t="s">
        <v>330</v>
      </c>
      <c r="B23" s="190"/>
      <c r="C23" s="190"/>
      <c r="D23" s="190"/>
      <c r="E23" s="190"/>
      <c r="F23" s="190"/>
      <c r="G23" s="190"/>
      <c r="H23" s="190"/>
      <c r="I23" s="190"/>
      <c r="J23" s="190"/>
      <c r="K23" s="190"/>
      <c r="L23" s="190"/>
      <c r="M23" s="190"/>
      <c r="N23" s="190"/>
      <c r="O23" s="190"/>
      <c r="P23" s="190"/>
      <c r="Q23" s="190"/>
      <c r="R23" s="190"/>
      <c r="S23" s="190"/>
      <c r="T23" s="190"/>
      <c r="U23" s="190"/>
      <c r="V23" s="190"/>
    </row>
    <row r="24" spans="1:34" s="3" customFormat="1" ht="25.5" customHeight="1">
      <c r="A24" s="189"/>
      <c r="B24" s="189"/>
      <c r="C24" s="189"/>
      <c r="D24" s="189"/>
      <c r="E24" s="189"/>
      <c r="F24" s="189"/>
      <c r="G24" s="189"/>
      <c r="H24" s="189"/>
      <c r="I24" s="189"/>
      <c r="J24" s="189"/>
      <c r="K24" s="189"/>
      <c r="L24" s="189"/>
      <c r="M24" s="189"/>
      <c r="N24" s="189"/>
      <c r="O24" s="189"/>
      <c r="P24" s="189"/>
      <c r="Q24" s="189"/>
      <c r="R24" s="189"/>
      <c r="S24" s="189"/>
      <c r="T24" s="189"/>
      <c r="U24" s="189"/>
      <c r="V24" s="189"/>
      <c r="W24" s="1"/>
      <c r="X24" s="1"/>
      <c r="Y24" s="1"/>
      <c r="AA24" s="1"/>
      <c r="AB24" s="1"/>
      <c r="AC24" s="1"/>
      <c r="AD24" s="1"/>
      <c r="AE24" s="1"/>
      <c r="AF24" s="1"/>
      <c r="AG24" s="1"/>
      <c r="AH24" s="1"/>
    </row>
    <row r="25" spans="1:34" s="3" customFormat="1" ht="6" customHeight="1">
      <c r="A25" s="37"/>
      <c r="B25" s="38"/>
      <c r="C25" s="38"/>
      <c r="D25" s="38"/>
      <c r="E25" s="38"/>
      <c r="F25" s="38"/>
      <c r="G25" s="38"/>
      <c r="H25" s="38"/>
      <c r="I25" s="38"/>
      <c r="J25" s="38"/>
      <c r="K25" s="38"/>
      <c r="L25" s="38"/>
      <c r="M25" s="38"/>
      <c r="N25" s="38"/>
      <c r="O25" s="38"/>
      <c r="P25" s="38"/>
      <c r="Q25" s="38"/>
      <c r="R25" s="38"/>
      <c r="S25" s="38"/>
      <c r="T25" s="38"/>
      <c r="U25" s="38"/>
      <c r="V25" s="38"/>
      <c r="W25" s="1"/>
      <c r="X25" s="1"/>
      <c r="Y25" s="1"/>
      <c r="AA25" s="1"/>
      <c r="AB25" s="1"/>
      <c r="AC25" s="1"/>
      <c r="AD25" s="1"/>
      <c r="AE25" s="1"/>
      <c r="AF25" s="1"/>
      <c r="AG25" s="1"/>
      <c r="AH25" s="1"/>
    </row>
    <row r="26" spans="1:34" s="3" customFormat="1" ht="17.100000000000001" customHeight="1">
      <c r="A26" s="191" t="s">
        <v>20</v>
      </c>
      <c r="B26" s="191"/>
      <c r="C26" s="191"/>
      <c r="D26" s="191"/>
      <c r="E26" s="191"/>
      <c r="F26" s="191"/>
      <c r="G26" s="191"/>
      <c r="H26" s="191"/>
      <c r="I26" s="191"/>
      <c r="J26" s="191"/>
      <c r="K26" s="191"/>
      <c r="L26" s="191"/>
      <c r="M26" s="191"/>
      <c r="N26" s="191"/>
      <c r="O26" s="191"/>
      <c r="P26" s="191"/>
      <c r="Q26" s="191"/>
      <c r="R26" s="191"/>
      <c r="S26" s="191"/>
      <c r="T26" s="191"/>
      <c r="U26" s="191"/>
      <c r="V26" s="191"/>
      <c r="W26" s="1"/>
      <c r="X26" s="1"/>
      <c r="Y26" s="1"/>
      <c r="AA26" s="1"/>
      <c r="AB26" s="1"/>
      <c r="AC26" s="1"/>
      <c r="AD26" s="1"/>
      <c r="AE26" s="1"/>
      <c r="AF26" s="1"/>
      <c r="AG26" s="1"/>
      <c r="AH26" s="1"/>
    </row>
    <row r="27" spans="1:34" s="3" customFormat="1">
      <c r="A27" s="181" t="s">
        <v>5</v>
      </c>
      <c r="B27" s="182"/>
      <c r="C27" s="182"/>
      <c r="D27" s="182"/>
      <c r="E27" s="182"/>
      <c r="F27" s="182"/>
      <c r="G27" s="182"/>
      <c r="H27" s="182"/>
      <c r="I27" s="182"/>
      <c r="J27" s="182"/>
      <c r="K27" s="182"/>
      <c r="L27" s="182"/>
      <c r="M27" s="182"/>
      <c r="N27" s="182"/>
      <c r="O27" s="182"/>
      <c r="P27" s="182"/>
      <c r="Q27" s="182"/>
      <c r="R27" s="182"/>
      <c r="S27" s="182"/>
      <c r="T27" s="182"/>
      <c r="U27" s="182"/>
      <c r="V27" s="183"/>
      <c r="W27" s="1"/>
      <c r="X27" s="1"/>
      <c r="Y27" s="1"/>
      <c r="AA27" s="1"/>
      <c r="AB27" s="1"/>
      <c r="AC27" s="1"/>
      <c r="AD27" s="1"/>
      <c r="AE27" s="1"/>
      <c r="AF27" s="1"/>
      <c r="AG27" s="1"/>
      <c r="AH27" s="1"/>
    </row>
    <row r="28" spans="1:34" s="3" customFormat="1" ht="35.1" customHeight="1">
      <c r="A28" s="195"/>
      <c r="B28" s="196"/>
      <c r="C28" s="196"/>
      <c r="D28" s="196"/>
      <c r="E28" s="196"/>
      <c r="F28" s="196"/>
      <c r="G28" s="196"/>
      <c r="H28" s="196"/>
      <c r="I28" s="196"/>
      <c r="J28" s="196"/>
      <c r="K28" s="196"/>
      <c r="L28" s="196"/>
      <c r="M28" s="196"/>
      <c r="N28" s="196"/>
      <c r="O28" s="196"/>
      <c r="P28" s="196"/>
      <c r="Q28" s="196"/>
      <c r="R28" s="196"/>
      <c r="S28" s="196"/>
      <c r="T28" s="196"/>
      <c r="U28" s="196"/>
      <c r="V28" s="196"/>
      <c r="W28" s="1"/>
      <c r="X28" s="1"/>
      <c r="Y28" s="1"/>
      <c r="AA28" s="1"/>
      <c r="AB28" s="1"/>
      <c r="AC28" s="1"/>
      <c r="AD28" s="1"/>
      <c r="AE28" s="1"/>
      <c r="AF28" s="1"/>
      <c r="AG28" s="1"/>
      <c r="AH28" s="1"/>
    </row>
    <row r="29" spans="1:34" s="3" customFormat="1" ht="5.25" customHeight="1">
      <c r="A29" s="55"/>
      <c r="B29" s="55"/>
      <c r="C29" s="55"/>
      <c r="D29" s="55"/>
      <c r="E29" s="55"/>
      <c r="F29" s="55"/>
      <c r="G29" s="55"/>
      <c r="H29" s="55"/>
      <c r="I29" s="55"/>
      <c r="J29" s="55"/>
      <c r="K29" s="55"/>
      <c r="L29" s="55"/>
      <c r="M29" s="55"/>
      <c r="N29" s="55"/>
      <c r="O29" s="55"/>
      <c r="P29" s="55"/>
      <c r="Q29" s="55"/>
      <c r="R29" s="55"/>
      <c r="S29" s="55"/>
      <c r="T29" s="55"/>
      <c r="U29" s="55"/>
      <c r="V29" s="55"/>
      <c r="W29" s="1"/>
      <c r="X29" s="1"/>
      <c r="Y29" s="1"/>
      <c r="AA29" s="1"/>
      <c r="AB29" s="1"/>
      <c r="AC29" s="1"/>
      <c r="AD29" s="1"/>
      <c r="AE29" s="1"/>
      <c r="AF29" s="1"/>
      <c r="AG29" s="1"/>
      <c r="AH29" s="1"/>
    </row>
    <row r="30" spans="1:34" s="3" customFormat="1" ht="30" customHeight="1">
      <c r="A30" s="192" t="s">
        <v>340</v>
      </c>
      <c r="B30" s="192"/>
      <c r="C30" s="192"/>
      <c r="D30" s="193"/>
      <c r="E30" s="194"/>
      <c r="F30" s="194"/>
      <c r="G30" s="194"/>
      <c r="H30" s="194"/>
      <c r="I30" s="194"/>
      <c r="J30" s="194"/>
      <c r="K30" s="194"/>
      <c r="L30" s="194"/>
      <c r="M30" s="194"/>
      <c r="N30" s="194"/>
      <c r="O30" s="194"/>
      <c r="P30" s="194"/>
      <c r="Q30" s="194"/>
      <c r="R30" s="194"/>
      <c r="S30" s="194"/>
      <c r="T30" s="194"/>
      <c r="U30" s="194"/>
      <c r="V30" s="194"/>
      <c r="W30" s="10"/>
      <c r="X30" s="1"/>
      <c r="Y30" s="1"/>
      <c r="AA30" s="1"/>
      <c r="AB30" s="1"/>
      <c r="AC30" s="1"/>
      <c r="AD30" s="1"/>
      <c r="AE30" s="1"/>
      <c r="AF30" s="1"/>
      <c r="AG30" s="1"/>
      <c r="AH30" s="1"/>
    </row>
    <row r="31" spans="1:34" s="3" customFormat="1" ht="5.0999999999999996" customHeight="1">
      <c r="A31" s="1"/>
      <c r="B31" s="1"/>
      <c r="C31" s="9"/>
      <c r="D31" s="9"/>
      <c r="E31" s="9"/>
      <c r="F31" s="9"/>
      <c r="G31" s="9"/>
      <c r="H31" s="9"/>
      <c r="I31" s="1"/>
      <c r="J31" s="1"/>
      <c r="K31" s="1"/>
      <c r="L31" s="1"/>
      <c r="M31" s="1"/>
      <c r="N31" s="1"/>
      <c r="O31" s="1"/>
      <c r="P31" s="1"/>
      <c r="Q31" s="1"/>
      <c r="R31" s="1"/>
      <c r="S31" s="1"/>
      <c r="T31" s="1"/>
      <c r="U31" s="1"/>
      <c r="V31" s="1"/>
      <c r="W31" s="1"/>
      <c r="X31" s="1"/>
      <c r="Y31" s="1"/>
      <c r="AA31" s="1"/>
      <c r="AB31" s="1"/>
      <c r="AC31" s="1"/>
      <c r="AD31" s="1"/>
      <c r="AE31" s="1"/>
      <c r="AF31" s="1"/>
      <c r="AG31" s="1"/>
      <c r="AH31" s="1"/>
    </row>
    <row r="32" spans="1:34" s="3" customFormat="1" ht="56.25" customHeight="1">
      <c r="A32" s="184" t="s">
        <v>23</v>
      </c>
      <c r="B32" s="186"/>
      <c r="C32" s="195"/>
      <c r="D32" s="196"/>
      <c r="E32" s="196"/>
      <c r="F32" s="196"/>
      <c r="G32" s="197"/>
      <c r="H32" s="184" t="s">
        <v>24</v>
      </c>
      <c r="I32" s="185"/>
      <c r="J32" s="186"/>
      <c r="K32" s="198"/>
      <c r="L32" s="199"/>
      <c r="M32" s="199"/>
      <c r="N32" s="199"/>
      <c r="O32" s="199"/>
      <c r="P32" s="200"/>
      <c r="Q32" s="184" t="s">
        <v>339</v>
      </c>
      <c r="R32" s="186"/>
      <c r="S32" s="198"/>
      <c r="T32" s="199"/>
      <c r="U32" s="199"/>
      <c r="V32" s="199"/>
      <c r="W32" s="1"/>
      <c r="X32" s="1"/>
      <c r="Y32" s="1"/>
      <c r="AA32" s="1"/>
      <c r="AB32" s="1"/>
      <c r="AC32" s="1"/>
      <c r="AD32" s="1"/>
      <c r="AE32" s="1"/>
      <c r="AF32" s="1"/>
      <c r="AG32" s="1"/>
      <c r="AH32" s="1"/>
    </row>
    <row r="33" spans="1:34" s="3" customFormat="1" ht="15.75" customHeight="1">
      <c r="A33" s="168" t="s">
        <v>25</v>
      </c>
      <c r="B33" s="169"/>
      <c r="C33" s="172" t="s">
        <v>22</v>
      </c>
      <c r="D33" s="172" t="s">
        <v>3</v>
      </c>
      <c r="E33" s="172" t="s">
        <v>4</v>
      </c>
      <c r="F33" s="184" t="s">
        <v>329</v>
      </c>
      <c r="G33" s="185"/>
      <c r="H33" s="185"/>
      <c r="I33" s="185"/>
      <c r="J33" s="185"/>
      <c r="K33" s="185"/>
      <c r="L33" s="185"/>
      <c r="M33" s="185"/>
      <c r="N33" s="185"/>
      <c r="O33" s="185"/>
      <c r="P33" s="185"/>
      <c r="Q33" s="185"/>
      <c r="R33" s="185"/>
      <c r="S33" s="186"/>
      <c r="T33" s="52"/>
      <c r="U33" s="187" t="s">
        <v>27</v>
      </c>
      <c r="V33" s="168" t="s">
        <v>332</v>
      </c>
      <c r="W33" s="1"/>
      <c r="X33" s="1"/>
      <c r="Y33" s="1"/>
      <c r="AA33" s="1"/>
      <c r="AB33" s="1"/>
      <c r="AC33" s="1"/>
      <c r="AD33" s="1"/>
      <c r="AE33" s="1"/>
      <c r="AF33" s="1"/>
      <c r="AG33" s="1"/>
      <c r="AH33" s="1"/>
    </row>
    <row r="34" spans="1:34" ht="34.5" customHeight="1">
      <c r="A34" s="170"/>
      <c r="B34" s="171"/>
      <c r="C34" s="172"/>
      <c r="D34" s="172"/>
      <c r="E34" s="172"/>
      <c r="F34" s="177" t="s">
        <v>300</v>
      </c>
      <c r="G34" s="178"/>
      <c r="H34" s="14" t="s">
        <v>28</v>
      </c>
      <c r="I34" s="14" t="s">
        <v>7</v>
      </c>
      <c r="J34" s="14" t="s">
        <v>8</v>
      </c>
      <c r="K34" s="14" t="s">
        <v>9</v>
      </c>
      <c r="L34" s="14" t="s">
        <v>10</v>
      </c>
      <c r="M34" s="14" t="s">
        <v>11</v>
      </c>
      <c r="N34" s="14" t="s">
        <v>12</v>
      </c>
      <c r="O34" s="14" t="s">
        <v>13</v>
      </c>
      <c r="P34" s="14" t="s">
        <v>14</v>
      </c>
      <c r="Q34" s="14" t="s">
        <v>15</v>
      </c>
      <c r="R34" s="14" t="s">
        <v>16</v>
      </c>
      <c r="S34" s="14" t="s">
        <v>17</v>
      </c>
      <c r="T34" s="14"/>
      <c r="U34" s="188"/>
      <c r="V34" s="170"/>
      <c r="W34" s="15"/>
    </row>
    <row r="35" spans="1:34" ht="25.5" customHeight="1">
      <c r="A35" s="173" t="s">
        <v>1</v>
      </c>
      <c r="B35" s="173"/>
      <c r="C35" s="41"/>
      <c r="D35" s="42"/>
      <c r="E35" s="42"/>
      <c r="F35" s="172" t="s">
        <v>309</v>
      </c>
      <c r="G35" s="172"/>
      <c r="H35" s="16"/>
      <c r="I35" s="16"/>
      <c r="J35" s="16"/>
      <c r="K35" s="16"/>
      <c r="L35" s="16"/>
      <c r="M35" s="16"/>
      <c r="N35" s="16"/>
      <c r="O35" s="16"/>
      <c r="P35" s="16"/>
      <c r="Q35" s="16"/>
      <c r="R35" s="16"/>
      <c r="S35" s="16"/>
      <c r="T35" s="17"/>
      <c r="U35" s="44">
        <f>SUM(H35:S35)</f>
        <v>0</v>
      </c>
      <c r="V35" s="174" t="str">
        <f>IF(K32="",C$334,IF(OR(U35=0,U36=0,T36=0),C$335,IF(K32="PORCENTAJE",FIXED(U35/U36*100,2) &amp; "%",IF(K32="PROMEDIO",U35/U36,IF(K32="VARIACIÓN PORCENTUAL",FIXED(((U35/U36)-1)*100,2) &amp; "%")))))</f>
        <v>Favor de indicar el tipo de fórmula</v>
      </c>
      <c r="AD35" s="10"/>
      <c r="AG35" s="10"/>
      <c r="AH35" s="10"/>
    </row>
    <row r="36" spans="1:34" ht="25.5" customHeight="1">
      <c r="A36" s="173" t="s">
        <v>2</v>
      </c>
      <c r="B36" s="173"/>
      <c r="C36" s="41"/>
      <c r="D36" s="42"/>
      <c r="E36" s="42"/>
      <c r="F36" s="172" t="s">
        <v>310</v>
      </c>
      <c r="G36" s="172"/>
      <c r="H36" s="16"/>
      <c r="I36" s="16"/>
      <c r="J36" s="16"/>
      <c r="K36" s="16"/>
      <c r="L36" s="16"/>
      <c r="M36" s="16"/>
      <c r="N36" s="16"/>
      <c r="O36" s="16"/>
      <c r="P36" s="16"/>
      <c r="Q36" s="16"/>
      <c r="R36" s="16"/>
      <c r="S36" s="16"/>
      <c r="T36" s="16">
        <f>SUM(H36:S36)</f>
        <v>0</v>
      </c>
      <c r="U36" s="45"/>
      <c r="V36" s="175"/>
      <c r="W36" s="10"/>
      <c r="X36" s="10"/>
      <c r="Y36" s="10"/>
      <c r="AD36" s="10"/>
      <c r="AG36" s="10"/>
      <c r="AH36" s="10"/>
    </row>
    <row r="37" spans="1:34" ht="5.0999999999999996" customHeight="1">
      <c r="C37" s="9"/>
      <c r="D37" s="9"/>
      <c r="E37" s="9"/>
      <c r="F37" s="9"/>
      <c r="G37" s="9"/>
      <c r="H37" s="9"/>
    </row>
    <row r="38" spans="1:34" s="3" customFormat="1" ht="15.75" customHeight="1">
      <c r="A38" s="168" t="s">
        <v>25</v>
      </c>
      <c r="B38" s="169"/>
      <c r="C38" s="172" t="s">
        <v>22</v>
      </c>
      <c r="D38" s="172" t="s">
        <v>3</v>
      </c>
      <c r="E38" s="172" t="s">
        <v>4</v>
      </c>
      <c r="F38" s="184" t="s">
        <v>328</v>
      </c>
      <c r="G38" s="185"/>
      <c r="H38" s="185"/>
      <c r="I38" s="185"/>
      <c r="J38" s="185"/>
      <c r="K38" s="185"/>
      <c r="L38" s="185"/>
      <c r="M38" s="185"/>
      <c r="N38" s="185"/>
      <c r="O38" s="185"/>
      <c r="P38" s="185"/>
      <c r="Q38" s="185"/>
      <c r="R38" s="185"/>
      <c r="S38" s="186"/>
      <c r="T38" s="53"/>
      <c r="U38" s="187" t="s">
        <v>27</v>
      </c>
      <c r="V38" s="168" t="s">
        <v>333</v>
      </c>
      <c r="W38" s="1"/>
      <c r="X38" s="1"/>
      <c r="Y38" s="1"/>
      <c r="AA38" s="1"/>
      <c r="AB38" s="1"/>
      <c r="AC38" s="1"/>
      <c r="AD38" s="1"/>
      <c r="AE38" s="1"/>
      <c r="AF38" s="1"/>
      <c r="AG38" s="1"/>
      <c r="AH38" s="1"/>
    </row>
    <row r="39" spans="1:34" ht="34.5" customHeight="1">
      <c r="A39" s="170"/>
      <c r="B39" s="171"/>
      <c r="C39" s="172"/>
      <c r="D39" s="172"/>
      <c r="E39" s="172"/>
      <c r="F39" s="220" t="s">
        <v>298</v>
      </c>
      <c r="G39" s="221"/>
      <c r="H39" s="13" t="s">
        <v>28</v>
      </c>
      <c r="I39" s="13" t="s">
        <v>7</v>
      </c>
      <c r="J39" s="13" t="s">
        <v>8</v>
      </c>
      <c r="K39" s="13" t="s">
        <v>9</v>
      </c>
      <c r="L39" s="13" t="s">
        <v>10</v>
      </c>
      <c r="M39" s="13" t="s">
        <v>11</v>
      </c>
      <c r="N39" s="13" t="s">
        <v>12</v>
      </c>
      <c r="O39" s="13" t="s">
        <v>13</v>
      </c>
      <c r="P39" s="13" t="s">
        <v>14</v>
      </c>
      <c r="Q39" s="13" t="s">
        <v>15</v>
      </c>
      <c r="R39" s="13" t="s">
        <v>16</v>
      </c>
      <c r="S39" s="13" t="s">
        <v>17</v>
      </c>
      <c r="T39" s="14"/>
      <c r="U39" s="188"/>
      <c r="V39" s="170"/>
      <c r="W39" s="15"/>
    </row>
    <row r="40" spans="1:34" ht="29.25" customHeight="1">
      <c r="A40" s="173" t="s">
        <v>1</v>
      </c>
      <c r="B40" s="173"/>
      <c r="C40" s="39"/>
      <c r="D40" s="40"/>
      <c r="E40" s="40"/>
      <c r="F40" s="179" t="s">
        <v>311</v>
      </c>
      <c r="G40" s="180"/>
      <c r="H40" s="18"/>
      <c r="I40" s="19"/>
      <c r="J40" s="19"/>
      <c r="K40" s="19"/>
      <c r="L40" s="19"/>
      <c r="M40" s="19"/>
      <c r="N40" s="19"/>
      <c r="O40" s="19"/>
      <c r="P40" s="19"/>
      <c r="Q40" s="19"/>
      <c r="R40" s="19"/>
      <c r="S40" s="19"/>
      <c r="T40" s="20"/>
      <c r="U40" s="46">
        <f>SUM(H40:S40)</f>
        <v>0</v>
      </c>
      <c r="V40" s="174" t="str">
        <f>IF(K32="",C$334,IF(OR(U40=0,U41=0,T41=0),C$335,IF(K32="PORCENTAJE",FIXED(U40/U41*100,2) &amp; "%",IF(K32="PROMEDIO",U40/U41,IF(K32="VARIACIÓN PORCENTUAL",FIXED(((U40/U41)-1)*100,2) &amp; "%")))))</f>
        <v>Favor de indicar el tipo de fórmula</v>
      </c>
      <c r="AD40" s="10"/>
      <c r="AG40" s="10"/>
      <c r="AH40" s="10"/>
    </row>
    <row r="41" spans="1:34" ht="39" customHeight="1">
      <c r="A41" s="173" t="s">
        <v>2</v>
      </c>
      <c r="B41" s="173"/>
      <c r="C41" s="41"/>
      <c r="D41" s="42"/>
      <c r="E41" s="42"/>
      <c r="F41" s="176" t="s">
        <v>312</v>
      </c>
      <c r="G41" s="176"/>
      <c r="H41" s="18"/>
      <c r="I41" s="19"/>
      <c r="J41" s="19"/>
      <c r="K41" s="19"/>
      <c r="L41" s="19"/>
      <c r="M41" s="19"/>
      <c r="N41" s="19"/>
      <c r="O41" s="19"/>
      <c r="P41" s="19"/>
      <c r="Q41" s="19"/>
      <c r="R41" s="19"/>
      <c r="S41" s="19"/>
      <c r="T41" s="16">
        <f>SUM(H41:S41)</f>
        <v>0</v>
      </c>
      <c r="U41" s="47"/>
      <c r="V41" s="175"/>
      <c r="W41" s="10"/>
      <c r="X41" s="10"/>
      <c r="Y41" s="10"/>
      <c r="AD41" s="10"/>
      <c r="AE41" s="10"/>
      <c r="AF41" s="10"/>
      <c r="AG41" s="10"/>
      <c r="AH41" s="10"/>
    </row>
    <row r="42" spans="1:34" ht="9.75" customHeight="1">
      <c r="C42" s="9"/>
      <c r="D42" s="9"/>
      <c r="E42" s="9"/>
      <c r="F42" s="9"/>
      <c r="G42" s="9"/>
      <c r="H42" s="9"/>
    </row>
    <row r="43" spans="1:34" s="3" customFormat="1" ht="15" customHeight="1">
      <c r="A43" s="181" t="s">
        <v>6</v>
      </c>
      <c r="B43" s="182"/>
      <c r="C43" s="182"/>
      <c r="D43" s="182"/>
      <c r="E43" s="182"/>
      <c r="F43" s="182"/>
      <c r="G43" s="182"/>
      <c r="H43" s="182"/>
      <c r="I43" s="182"/>
      <c r="J43" s="182"/>
      <c r="K43" s="182"/>
      <c r="L43" s="182"/>
      <c r="M43" s="182"/>
      <c r="N43" s="182"/>
      <c r="O43" s="182"/>
      <c r="P43" s="182"/>
      <c r="Q43" s="182"/>
      <c r="R43" s="182"/>
      <c r="S43" s="182"/>
      <c r="T43" s="182"/>
      <c r="U43" s="182"/>
      <c r="V43" s="183"/>
      <c r="W43" s="1"/>
      <c r="X43" s="1"/>
      <c r="Y43" s="1"/>
      <c r="AA43" s="1"/>
      <c r="AB43" s="1"/>
      <c r="AC43" s="1"/>
      <c r="AD43" s="1"/>
      <c r="AE43" s="1"/>
      <c r="AF43" s="1"/>
      <c r="AG43" s="1"/>
      <c r="AH43" s="1"/>
    </row>
    <row r="44" spans="1:34" s="3" customFormat="1" ht="35.1" customHeight="1">
      <c r="A44" s="195"/>
      <c r="B44" s="196"/>
      <c r="C44" s="196"/>
      <c r="D44" s="196"/>
      <c r="E44" s="196"/>
      <c r="F44" s="196"/>
      <c r="G44" s="196"/>
      <c r="H44" s="196"/>
      <c r="I44" s="196"/>
      <c r="J44" s="196"/>
      <c r="K44" s="196"/>
      <c r="L44" s="196"/>
      <c r="M44" s="196"/>
      <c r="N44" s="196"/>
      <c r="O44" s="196"/>
      <c r="P44" s="196"/>
      <c r="Q44" s="196"/>
      <c r="R44" s="196"/>
      <c r="S44" s="196"/>
      <c r="T44" s="196"/>
      <c r="U44" s="196"/>
      <c r="V44" s="196"/>
      <c r="W44" s="1"/>
      <c r="X44" s="1"/>
      <c r="Y44" s="1"/>
      <c r="AA44" s="1"/>
      <c r="AB44" s="1"/>
      <c r="AC44" s="1"/>
      <c r="AD44" s="1"/>
      <c r="AE44" s="1"/>
      <c r="AF44" s="1"/>
      <c r="AG44" s="1"/>
      <c r="AH44" s="1"/>
    </row>
    <row r="45" spans="1:34" s="3" customFormat="1" ht="6" customHeight="1">
      <c r="A45" s="36"/>
      <c r="B45" s="36"/>
      <c r="C45" s="36"/>
      <c r="D45" s="36"/>
      <c r="E45" s="36"/>
      <c r="F45" s="36"/>
      <c r="G45" s="36"/>
      <c r="H45" s="36"/>
      <c r="I45" s="36"/>
      <c r="J45" s="36"/>
      <c r="K45" s="36"/>
      <c r="L45" s="36"/>
      <c r="M45" s="36"/>
      <c r="N45" s="36"/>
      <c r="O45" s="36"/>
      <c r="P45" s="36"/>
      <c r="Q45" s="36"/>
      <c r="R45" s="36"/>
      <c r="S45" s="36"/>
      <c r="T45" s="36"/>
      <c r="U45" s="36"/>
      <c r="V45" s="36"/>
      <c r="W45" s="1"/>
      <c r="X45" s="1"/>
      <c r="Y45" s="1"/>
      <c r="AA45" s="1"/>
      <c r="AB45" s="1"/>
      <c r="AC45" s="1"/>
      <c r="AD45" s="1"/>
      <c r="AE45" s="1"/>
      <c r="AF45" s="1"/>
      <c r="AG45" s="1"/>
      <c r="AH45" s="1"/>
    </row>
    <row r="46" spans="1:34" s="3" customFormat="1" ht="30" customHeight="1">
      <c r="A46" s="192" t="s">
        <v>341</v>
      </c>
      <c r="B46" s="192"/>
      <c r="C46" s="192"/>
      <c r="D46" s="193"/>
      <c r="E46" s="194"/>
      <c r="F46" s="194"/>
      <c r="G46" s="194"/>
      <c r="H46" s="194"/>
      <c r="I46" s="194"/>
      <c r="J46" s="194"/>
      <c r="K46" s="194"/>
      <c r="L46" s="194"/>
      <c r="M46" s="194"/>
      <c r="N46" s="194"/>
      <c r="O46" s="194"/>
      <c r="P46" s="194"/>
      <c r="Q46" s="194"/>
      <c r="R46" s="194"/>
      <c r="S46" s="194"/>
      <c r="T46" s="194"/>
      <c r="U46" s="194"/>
      <c r="V46" s="194"/>
      <c r="W46" s="10"/>
      <c r="X46" s="1"/>
      <c r="Y46" s="1"/>
      <c r="AA46" s="1"/>
      <c r="AB46" s="1"/>
      <c r="AC46" s="1"/>
      <c r="AD46" s="1"/>
      <c r="AE46" s="1"/>
      <c r="AF46" s="1"/>
      <c r="AG46" s="1"/>
      <c r="AH46" s="1"/>
    </row>
    <row r="47" spans="1:34" s="3" customFormat="1" ht="5.0999999999999996" customHeight="1">
      <c r="A47" s="1"/>
      <c r="B47" s="1"/>
      <c r="C47" s="9"/>
      <c r="D47" s="9"/>
      <c r="E47" s="9"/>
      <c r="F47" s="9"/>
      <c r="G47" s="9"/>
      <c r="H47" s="9"/>
      <c r="I47" s="1"/>
      <c r="J47" s="1"/>
      <c r="K47" s="1"/>
      <c r="L47" s="1"/>
      <c r="M47" s="1"/>
      <c r="N47" s="1"/>
      <c r="O47" s="1"/>
      <c r="P47" s="1"/>
      <c r="Q47" s="1"/>
      <c r="R47" s="1"/>
      <c r="S47" s="1"/>
      <c r="T47" s="1"/>
      <c r="U47" s="1"/>
      <c r="V47" s="1"/>
      <c r="W47" s="1"/>
      <c r="X47" s="1"/>
      <c r="Y47" s="1"/>
      <c r="AA47" s="1"/>
      <c r="AB47" s="1"/>
      <c r="AC47" s="1"/>
      <c r="AD47" s="1"/>
      <c r="AE47" s="1"/>
      <c r="AF47" s="1"/>
      <c r="AG47" s="1"/>
      <c r="AH47" s="1"/>
    </row>
    <row r="48" spans="1:34" s="3" customFormat="1" ht="56.25" customHeight="1">
      <c r="A48" s="184" t="s">
        <v>23</v>
      </c>
      <c r="B48" s="186"/>
      <c r="C48" s="195"/>
      <c r="D48" s="196"/>
      <c r="E48" s="196"/>
      <c r="F48" s="196"/>
      <c r="G48" s="197"/>
      <c r="H48" s="184" t="s">
        <v>24</v>
      </c>
      <c r="I48" s="185"/>
      <c r="J48" s="186"/>
      <c r="K48" s="198"/>
      <c r="L48" s="199"/>
      <c r="M48" s="199"/>
      <c r="N48" s="199"/>
      <c r="O48" s="199"/>
      <c r="P48" s="200"/>
      <c r="Q48" s="184" t="s">
        <v>339</v>
      </c>
      <c r="R48" s="186"/>
      <c r="S48" s="198"/>
      <c r="T48" s="199"/>
      <c r="U48" s="199"/>
      <c r="V48" s="199"/>
      <c r="W48" s="1"/>
      <c r="X48" s="1"/>
      <c r="Y48" s="1"/>
      <c r="AA48" s="1"/>
      <c r="AB48" s="1"/>
      <c r="AC48" s="1"/>
      <c r="AD48" s="1"/>
      <c r="AE48" s="1"/>
      <c r="AF48" s="1"/>
      <c r="AG48" s="1"/>
      <c r="AH48" s="1"/>
    </row>
    <row r="49" spans="1:34" s="3" customFormat="1" ht="15.75" customHeight="1">
      <c r="A49" s="168" t="s">
        <v>25</v>
      </c>
      <c r="B49" s="169"/>
      <c r="C49" s="172" t="s">
        <v>22</v>
      </c>
      <c r="D49" s="172" t="s">
        <v>3</v>
      </c>
      <c r="E49" s="172" t="s">
        <v>4</v>
      </c>
      <c r="F49" s="184" t="s">
        <v>329</v>
      </c>
      <c r="G49" s="185"/>
      <c r="H49" s="185"/>
      <c r="I49" s="185"/>
      <c r="J49" s="185"/>
      <c r="K49" s="185"/>
      <c r="L49" s="185"/>
      <c r="M49" s="185"/>
      <c r="N49" s="185"/>
      <c r="O49" s="185"/>
      <c r="P49" s="185"/>
      <c r="Q49" s="185"/>
      <c r="R49" s="185"/>
      <c r="S49" s="186"/>
      <c r="T49" s="52"/>
      <c r="U49" s="187" t="s">
        <v>27</v>
      </c>
      <c r="V49" s="168" t="s">
        <v>332</v>
      </c>
      <c r="W49" s="1"/>
      <c r="X49" s="1"/>
      <c r="Y49" s="1"/>
      <c r="AA49" s="1"/>
      <c r="AB49" s="1"/>
      <c r="AC49" s="1"/>
      <c r="AD49" s="1"/>
      <c r="AE49" s="1"/>
      <c r="AF49" s="1"/>
      <c r="AG49" s="1"/>
      <c r="AH49" s="1"/>
    </row>
    <row r="50" spans="1:34" ht="34.5" customHeight="1">
      <c r="A50" s="170"/>
      <c r="B50" s="171"/>
      <c r="C50" s="172"/>
      <c r="D50" s="172"/>
      <c r="E50" s="172"/>
      <c r="F50" s="177" t="s">
        <v>300</v>
      </c>
      <c r="G50" s="178"/>
      <c r="H50" s="14" t="s">
        <v>28</v>
      </c>
      <c r="I50" s="14" t="s">
        <v>7</v>
      </c>
      <c r="J50" s="14" t="s">
        <v>8</v>
      </c>
      <c r="K50" s="14" t="s">
        <v>9</v>
      </c>
      <c r="L50" s="14" t="s">
        <v>10</v>
      </c>
      <c r="M50" s="14" t="s">
        <v>11</v>
      </c>
      <c r="N50" s="14" t="s">
        <v>12</v>
      </c>
      <c r="O50" s="14" t="s">
        <v>13</v>
      </c>
      <c r="P50" s="14" t="s">
        <v>14</v>
      </c>
      <c r="Q50" s="14" t="s">
        <v>15</v>
      </c>
      <c r="R50" s="14" t="s">
        <v>16</v>
      </c>
      <c r="S50" s="14" t="s">
        <v>17</v>
      </c>
      <c r="T50" s="14"/>
      <c r="U50" s="188"/>
      <c r="V50" s="170"/>
      <c r="W50" s="15"/>
    </row>
    <row r="51" spans="1:34" ht="25.5" customHeight="1">
      <c r="A51" s="173" t="s">
        <v>1</v>
      </c>
      <c r="B51" s="173"/>
      <c r="C51" s="41"/>
      <c r="D51" s="42"/>
      <c r="E51" s="42"/>
      <c r="F51" s="172" t="s">
        <v>309</v>
      </c>
      <c r="G51" s="172"/>
      <c r="H51" s="16"/>
      <c r="I51" s="16"/>
      <c r="J51" s="16"/>
      <c r="K51" s="16"/>
      <c r="L51" s="16"/>
      <c r="M51" s="16"/>
      <c r="N51" s="16"/>
      <c r="O51" s="16"/>
      <c r="P51" s="16"/>
      <c r="Q51" s="16"/>
      <c r="R51" s="16"/>
      <c r="S51" s="16"/>
      <c r="T51" s="17"/>
      <c r="U51" s="44">
        <f>SUM(H51:S51)</f>
        <v>0</v>
      </c>
      <c r="V51" s="174" t="str">
        <f>IF(K48="",C$334,IF(OR(U51=0,U52=0,T52=0),C$335,IF(K48="PORCENTAJE",FIXED(U51/U52*100,2) &amp; "%",IF(K48="PROMEDIO",U51/U52,IF(K48="VARIACIÓN PORCENTUAL",FIXED(((U51/U52)-1)*100,2) &amp; "%")))))</f>
        <v>Favor de indicar el tipo de fórmula</v>
      </c>
      <c r="AD51" s="10"/>
      <c r="AG51" s="10"/>
      <c r="AH51" s="10"/>
    </row>
    <row r="52" spans="1:34" ht="25.5" customHeight="1">
      <c r="A52" s="173" t="s">
        <v>2</v>
      </c>
      <c r="B52" s="173"/>
      <c r="C52" s="41"/>
      <c r="D52" s="42"/>
      <c r="E52" s="42"/>
      <c r="F52" s="172" t="s">
        <v>310</v>
      </c>
      <c r="G52" s="172"/>
      <c r="H52" s="16"/>
      <c r="I52" s="16"/>
      <c r="J52" s="16"/>
      <c r="K52" s="16"/>
      <c r="L52" s="16"/>
      <c r="M52" s="16"/>
      <c r="N52" s="16"/>
      <c r="O52" s="16"/>
      <c r="P52" s="16"/>
      <c r="Q52" s="16"/>
      <c r="R52" s="16"/>
      <c r="S52" s="16"/>
      <c r="T52" s="16">
        <f>SUM(H52:S52)</f>
        <v>0</v>
      </c>
      <c r="U52" s="45"/>
      <c r="V52" s="175"/>
      <c r="W52" s="10"/>
      <c r="X52" s="10"/>
      <c r="Y52" s="10"/>
      <c r="AD52" s="10"/>
      <c r="AG52" s="10"/>
      <c r="AH52" s="10"/>
    </row>
    <row r="53" spans="1:34" ht="5.0999999999999996" customHeight="1">
      <c r="C53" s="9"/>
      <c r="D53" s="9"/>
      <c r="E53" s="9"/>
      <c r="F53" s="9"/>
      <c r="G53" s="9"/>
      <c r="H53" s="9"/>
    </row>
    <row r="54" spans="1:34" s="3" customFormat="1" ht="15.75" customHeight="1">
      <c r="A54" s="168" t="s">
        <v>25</v>
      </c>
      <c r="B54" s="169"/>
      <c r="C54" s="172" t="s">
        <v>22</v>
      </c>
      <c r="D54" s="172" t="s">
        <v>3</v>
      </c>
      <c r="E54" s="172" t="s">
        <v>4</v>
      </c>
      <c r="F54" s="184" t="s">
        <v>328</v>
      </c>
      <c r="G54" s="185"/>
      <c r="H54" s="185"/>
      <c r="I54" s="185"/>
      <c r="J54" s="185"/>
      <c r="K54" s="185"/>
      <c r="L54" s="185"/>
      <c r="M54" s="185"/>
      <c r="N54" s="185"/>
      <c r="O54" s="185"/>
      <c r="P54" s="185"/>
      <c r="Q54" s="185"/>
      <c r="R54" s="185"/>
      <c r="S54" s="186"/>
      <c r="T54" s="53"/>
      <c r="U54" s="187" t="s">
        <v>27</v>
      </c>
      <c r="V54" s="168" t="s">
        <v>333</v>
      </c>
      <c r="W54" s="1"/>
      <c r="X54" s="1"/>
      <c r="Y54" s="1"/>
      <c r="AA54" s="1"/>
      <c r="AB54" s="1"/>
      <c r="AC54" s="1"/>
      <c r="AD54" s="1"/>
      <c r="AE54" s="1"/>
      <c r="AF54" s="1"/>
      <c r="AG54" s="1"/>
      <c r="AH54" s="1"/>
    </row>
    <row r="55" spans="1:34" ht="34.5" customHeight="1">
      <c r="A55" s="170"/>
      <c r="B55" s="171"/>
      <c r="C55" s="172"/>
      <c r="D55" s="172"/>
      <c r="E55" s="172"/>
      <c r="F55" s="220" t="s">
        <v>298</v>
      </c>
      <c r="G55" s="221"/>
      <c r="H55" s="13" t="s">
        <v>28</v>
      </c>
      <c r="I55" s="13" t="s">
        <v>7</v>
      </c>
      <c r="J55" s="13" t="s">
        <v>8</v>
      </c>
      <c r="K55" s="13" t="s">
        <v>9</v>
      </c>
      <c r="L55" s="13" t="s">
        <v>10</v>
      </c>
      <c r="M55" s="13" t="s">
        <v>11</v>
      </c>
      <c r="N55" s="13" t="s">
        <v>12</v>
      </c>
      <c r="O55" s="13" t="s">
        <v>13</v>
      </c>
      <c r="P55" s="13" t="s">
        <v>14</v>
      </c>
      <c r="Q55" s="13" t="s">
        <v>15</v>
      </c>
      <c r="R55" s="13" t="s">
        <v>16</v>
      </c>
      <c r="S55" s="13" t="s">
        <v>17</v>
      </c>
      <c r="T55" s="14"/>
      <c r="U55" s="188"/>
      <c r="V55" s="170"/>
      <c r="W55" s="15"/>
    </row>
    <row r="56" spans="1:34" ht="29.25" customHeight="1">
      <c r="A56" s="173" t="s">
        <v>1</v>
      </c>
      <c r="B56" s="173"/>
      <c r="C56" s="39"/>
      <c r="D56" s="40"/>
      <c r="E56" s="40"/>
      <c r="F56" s="179" t="s">
        <v>311</v>
      </c>
      <c r="G56" s="180"/>
      <c r="H56" s="18"/>
      <c r="I56" s="19"/>
      <c r="J56" s="19"/>
      <c r="K56" s="19"/>
      <c r="L56" s="19"/>
      <c r="M56" s="19"/>
      <c r="N56" s="19"/>
      <c r="O56" s="19"/>
      <c r="P56" s="19"/>
      <c r="Q56" s="19"/>
      <c r="R56" s="19"/>
      <c r="S56" s="19"/>
      <c r="T56" s="20"/>
      <c r="U56" s="46">
        <f>SUM(H56:S56)</f>
        <v>0</v>
      </c>
      <c r="V56" s="174" t="str">
        <f>IF(K48="",C$334,IF(OR(U56=0,U57=0,T57=0),C$335,IF(K48="PORCENTAJE",FIXED(U56/U57*100,2) &amp; "%",IF(K48="PROMEDIO",U56/U57,IF(K48="VARIACIÓN PORCENTUAL",FIXED(((U56/U57)-1)*100,2) &amp; "%")))))</f>
        <v>Favor de indicar el tipo de fórmula</v>
      </c>
      <c r="AD56" s="10"/>
      <c r="AG56" s="10"/>
      <c r="AH56" s="10"/>
    </row>
    <row r="57" spans="1:34" ht="39" customHeight="1">
      <c r="A57" s="173" t="s">
        <v>2</v>
      </c>
      <c r="B57" s="173"/>
      <c r="C57" s="41"/>
      <c r="D57" s="42"/>
      <c r="E57" s="42"/>
      <c r="F57" s="176" t="s">
        <v>312</v>
      </c>
      <c r="G57" s="176"/>
      <c r="H57" s="18"/>
      <c r="I57" s="19"/>
      <c r="J57" s="19"/>
      <c r="K57" s="19"/>
      <c r="L57" s="19"/>
      <c r="M57" s="19"/>
      <c r="N57" s="19"/>
      <c r="O57" s="19"/>
      <c r="P57" s="19"/>
      <c r="Q57" s="19"/>
      <c r="R57" s="19"/>
      <c r="S57" s="19"/>
      <c r="T57" s="16">
        <f>SUM(H57:S57)</f>
        <v>0</v>
      </c>
      <c r="U57" s="47"/>
      <c r="V57" s="175"/>
      <c r="W57" s="10"/>
      <c r="X57" s="10"/>
      <c r="Y57" s="10"/>
      <c r="AD57" s="10"/>
      <c r="AE57" s="10"/>
      <c r="AF57" s="10"/>
      <c r="AG57" s="10"/>
      <c r="AH57" s="10"/>
    </row>
    <row r="58" spans="1:34" s="3" customFormat="1" ht="13.5" customHeight="1">
      <c r="A58" s="1"/>
      <c r="B58" s="1"/>
      <c r="C58" s="9"/>
      <c r="D58" s="9"/>
      <c r="E58" s="9"/>
      <c r="F58" s="9"/>
      <c r="G58" s="9"/>
      <c r="H58" s="9"/>
      <c r="I58" s="1"/>
      <c r="J58" s="1"/>
      <c r="K58" s="1"/>
      <c r="L58" s="1"/>
      <c r="M58" s="1"/>
      <c r="N58" s="1"/>
      <c r="O58" s="1"/>
      <c r="P58" s="1"/>
      <c r="Q58" s="1"/>
      <c r="R58" s="1"/>
      <c r="S58" s="1"/>
      <c r="T58" s="1"/>
      <c r="U58" s="1"/>
      <c r="V58" s="1"/>
      <c r="W58" s="1"/>
      <c r="X58" s="1"/>
      <c r="Y58" s="1"/>
      <c r="AA58" s="1"/>
      <c r="AB58" s="1"/>
      <c r="AC58" s="1"/>
      <c r="AD58" s="1"/>
      <c r="AE58" s="1"/>
      <c r="AF58" s="1"/>
      <c r="AG58" s="1"/>
      <c r="AH58" s="1"/>
    </row>
    <row r="59" spans="1:34" s="3" customFormat="1" ht="30" customHeight="1">
      <c r="A59" s="192" t="s">
        <v>21</v>
      </c>
      <c r="B59" s="192"/>
      <c r="C59" s="192"/>
      <c r="D59" s="193"/>
      <c r="E59" s="194"/>
      <c r="F59" s="194"/>
      <c r="G59" s="194"/>
      <c r="H59" s="194"/>
      <c r="I59" s="194"/>
      <c r="J59" s="194"/>
      <c r="K59" s="194"/>
      <c r="L59" s="194"/>
      <c r="M59" s="194"/>
      <c r="N59" s="194"/>
      <c r="O59" s="194"/>
      <c r="P59" s="194"/>
      <c r="Q59" s="194"/>
      <c r="R59" s="194"/>
      <c r="S59" s="194"/>
      <c r="T59" s="194"/>
      <c r="U59" s="194"/>
      <c r="V59" s="194"/>
      <c r="W59" s="10"/>
      <c r="X59" s="1"/>
      <c r="Y59" s="1"/>
      <c r="AA59" s="1"/>
      <c r="AB59" s="1"/>
      <c r="AC59" s="1"/>
      <c r="AD59" s="1"/>
      <c r="AE59" s="1"/>
      <c r="AF59" s="1"/>
      <c r="AG59" s="1"/>
      <c r="AH59" s="1"/>
    </row>
    <row r="60" spans="1:34" s="3" customFormat="1" ht="6" customHeight="1">
      <c r="A60" s="11"/>
      <c r="B60" s="11"/>
      <c r="C60" s="11"/>
      <c r="D60" s="12"/>
      <c r="E60" s="12"/>
      <c r="F60" s="12"/>
      <c r="G60" s="12"/>
      <c r="H60" s="12"/>
      <c r="I60" s="12"/>
      <c r="J60" s="12"/>
      <c r="K60" s="12"/>
      <c r="L60" s="12"/>
      <c r="M60" s="12"/>
      <c r="N60" s="12"/>
      <c r="O60" s="12"/>
      <c r="P60" s="12"/>
      <c r="Q60" s="12"/>
      <c r="R60" s="12"/>
      <c r="S60" s="12"/>
      <c r="T60" s="12"/>
      <c r="U60" s="12"/>
      <c r="V60" s="12"/>
      <c r="W60" s="10"/>
      <c r="X60" s="1"/>
      <c r="Y60" s="1"/>
      <c r="AA60" s="1"/>
      <c r="AB60" s="1"/>
      <c r="AC60" s="1"/>
      <c r="AD60" s="1"/>
      <c r="AE60" s="1"/>
      <c r="AF60" s="1"/>
      <c r="AG60" s="1"/>
      <c r="AH60" s="1"/>
    </row>
    <row r="61" spans="1:34" s="3" customFormat="1" ht="30" customHeight="1">
      <c r="A61" s="192" t="s">
        <v>342</v>
      </c>
      <c r="B61" s="192"/>
      <c r="C61" s="192"/>
      <c r="D61" s="193"/>
      <c r="E61" s="194"/>
      <c r="F61" s="194"/>
      <c r="G61" s="194"/>
      <c r="H61" s="194"/>
      <c r="I61" s="194"/>
      <c r="J61" s="194"/>
      <c r="K61" s="194"/>
      <c r="L61" s="194"/>
      <c r="M61" s="194"/>
      <c r="N61" s="194"/>
      <c r="O61" s="194"/>
      <c r="P61" s="194"/>
      <c r="Q61" s="194"/>
      <c r="R61" s="194"/>
      <c r="S61" s="194"/>
      <c r="T61" s="194"/>
      <c r="U61" s="194"/>
      <c r="V61" s="194"/>
      <c r="W61" s="10"/>
      <c r="X61" s="1"/>
      <c r="Y61" s="1"/>
      <c r="AA61" s="1"/>
      <c r="AB61" s="1"/>
      <c r="AC61" s="1"/>
      <c r="AD61" s="1"/>
      <c r="AE61" s="1"/>
      <c r="AF61" s="1"/>
      <c r="AG61" s="1"/>
      <c r="AH61" s="1"/>
    </row>
    <row r="62" spans="1:34" s="3" customFormat="1" ht="5.0999999999999996" customHeight="1">
      <c r="A62" s="1"/>
      <c r="B62" s="1"/>
      <c r="C62" s="9"/>
      <c r="D62" s="9"/>
      <c r="E62" s="9"/>
      <c r="F62" s="9"/>
      <c r="G62" s="9"/>
      <c r="H62" s="9"/>
      <c r="I62" s="1"/>
      <c r="J62" s="1"/>
      <c r="K62" s="1"/>
      <c r="L62" s="1"/>
      <c r="M62" s="1"/>
      <c r="N62" s="1"/>
      <c r="O62" s="1"/>
      <c r="P62" s="1"/>
      <c r="Q62" s="1"/>
      <c r="R62" s="1"/>
      <c r="S62" s="1"/>
      <c r="T62" s="1"/>
      <c r="U62" s="1"/>
      <c r="V62" s="1"/>
      <c r="W62" s="1"/>
      <c r="X62" s="1"/>
      <c r="Y62" s="1"/>
      <c r="AA62" s="1"/>
      <c r="AB62" s="1"/>
      <c r="AC62" s="1"/>
      <c r="AD62" s="1"/>
      <c r="AE62" s="1"/>
      <c r="AF62" s="1"/>
      <c r="AG62" s="1"/>
      <c r="AH62" s="1"/>
    </row>
    <row r="63" spans="1:34" s="3" customFormat="1" ht="56.25" customHeight="1">
      <c r="A63" s="184" t="s">
        <v>23</v>
      </c>
      <c r="B63" s="186"/>
      <c r="C63" s="195"/>
      <c r="D63" s="196"/>
      <c r="E63" s="196"/>
      <c r="F63" s="196"/>
      <c r="G63" s="197"/>
      <c r="H63" s="184" t="s">
        <v>24</v>
      </c>
      <c r="I63" s="185"/>
      <c r="J63" s="186"/>
      <c r="K63" s="198"/>
      <c r="L63" s="199"/>
      <c r="M63" s="199"/>
      <c r="N63" s="199"/>
      <c r="O63" s="199"/>
      <c r="P63" s="200"/>
      <c r="Q63" s="184" t="s">
        <v>339</v>
      </c>
      <c r="R63" s="186"/>
      <c r="S63" s="198"/>
      <c r="T63" s="199"/>
      <c r="U63" s="199"/>
      <c r="V63" s="199"/>
      <c r="W63" s="1"/>
      <c r="X63" s="1"/>
      <c r="Y63" s="1"/>
      <c r="AA63" s="1"/>
      <c r="AB63" s="1"/>
      <c r="AC63" s="1"/>
      <c r="AD63" s="1"/>
      <c r="AE63" s="1"/>
      <c r="AF63" s="1"/>
      <c r="AG63" s="1"/>
      <c r="AH63" s="1"/>
    </row>
    <row r="64" spans="1:34" s="3" customFormat="1" ht="15.75" customHeight="1">
      <c r="A64" s="168" t="s">
        <v>25</v>
      </c>
      <c r="B64" s="169"/>
      <c r="C64" s="172" t="s">
        <v>22</v>
      </c>
      <c r="D64" s="172" t="s">
        <v>3</v>
      </c>
      <c r="E64" s="172" t="s">
        <v>4</v>
      </c>
      <c r="F64" s="184" t="s">
        <v>329</v>
      </c>
      <c r="G64" s="185"/>
      <c r="H64" s="185"/>
      <c r="I64" s="185"/>
      <c r="J64" s="185"/>
      <c r="K64" s="185"/>
      <c r="L64" s="185"/>
      <c r="M64" s="185"/>
      <c r="N64" s="185"/>
      <c r="O64" s="185"/>
      <c r="P64" s="185"/>
      <c r="Q64" s="185"/>
      <c r="R64" s="185"/>
      <c r="S64" s="186"/>
      <c r="T64" s="52"/>
      <c r="U64" s="187" t="s">
        <v>27</v>
      </c>
      <c r="V64" s="168" t="s">
        <v>332</v>
      </c>
      <c r="W64" s="1"/>
      <c r="X64" s="1"/>
      <c r="Y64" s="1"/>
      <c r="AA64" s="1"/>
      <c r="AB64" s="1"/>
      <c r="AC64" s="1"/>
      <c r="AD64" s="1"/>
      <c r="AE64" s="1"/>
      <c r="AF64" s="1"/>
      <c r="AG64" s="1"/>
      <c r="AH64" s="1"/>
    </row>
    <row r="65" spans="1:34" ht="34.5" customHeight="1">
      <c r="A65" s="170"/>
      <c r="B65" s="171"/>
      <c r="C65" s="172"/>
      <c r="D65" s="172"/>
      <c r="E65" s="172"/>
      <c r="F65" s="177" t="s">
        <v>300</v>
      </c>
      <c r="G65" s="178"/>
      <c r="H65" s="14" t="s">
        <v>28</v>
      </c>
      <c r="I65" s="14" t="s">
        <v>7</v>
      </c>
      <c r="J65" s="14" t="s">
        <v>8</v>
      </c>
      <c r="K65" s="14" t="s">
        <v>9</v>
      </c>
      <c r="L65" s="14" t="s">
        <v>10</v>
      </c>
      <c r="M65" s="14" t="s">
        <v>11</v>
      </c>
      <c r="N65" s="14" t="s">
        <v>12</v>
      </c>
      <c r="O65" s="14" t="s">
        <v>13</v>
      </c>
      <c r="P65" s="14" t="s">
        <v>14</v>
      </c>
      <c r="Q65" s="14" t="s">
        <v>15</v>
      </c>
      <c r="R65" s="14" t="s">
        <v>16</v>
      </c>
      <c r="S65" s="14" t="s">
        <v>17</v>
      </c>
      <c r="T65" s="14"/>
      <c r="U65" s="188"/>
      <c r="V65" s="170"/>
      <c r="W65" s="15"/>
    </row>
    <row r="66" spans="1:34" ht="25.5" customHeight="1">
      <c r="A66" s="173" t="s">
        <v>1</v>
      </c>
      <c r="B66" s="173"/>
      <c r="C66" s="41"/>
      <c r="D66" s="42"/>
      <c r="E66" s="42"/>
      <c r="F66" s="172" t="s">
        <v>309</v>
      </c>
      <c r="G66" s="172"/>
      <c r="H66" s="16"/>
      <c r="I66" s="16"/>
      <c r="J66" s="16"/>
      <c r="K66" s="16"/>
      <c r="L66" s="16"/>
      <c r="M66" s="16"/>
      <c r="N66" s="16"/>
      <c r="O66" s="16"/>
      <c r="P66" s="16"/>
      <c r="Q66" s="16"/>
      <c r="R66" s="16"/>
      <c r="S66" s="16"/>
      <c r="T66" s="17"/>
      <c r="U66" s="44">
        <f>SUM(H66:S66)</f>
        <v>0</v>
      </c>
      <c r="V66" s="174" t="str">
        <f>IF(K63="",C$334,IF(OR(U66=0,U67=0,T67=0),C$335,IF(K63="PORCENTAJE",FIXED(U66/U67*100,2) &amp; "%",IF(K63="PROMEDIO",U66/U67,IF(K63="VARIACIÓN PORCENTUAL",FIXED(((U66/U67)-1)*100,2) &amp; "%")))))</f>
        <v>Favor de indicar el tipo de fórmula</v>
      </c>
      <c r="AD66" s="10"/>
      <c r="AG66" s="10"/>
      <c r="AH66" s="10"/>
    </row>
    <row r="67" spans="1:34" ht="25.5" customHeight="1">
      <c r="A67" s="173" t="s">
        <v>2</v>
      </c>
      <c r="B67" s="173"/>
      <c r="C67" s="41"/>
      <c r="D67" s="42"/>
      <c r="E67" s="42"/>
      <c r="F67" s="172" t="s">
        <v>310</v>
      </c>
      <c r="G67" s="172"/>
      <c r="H67" s="16"/>
      <c r="I67" s="16"/>
      <c r="J67" s="16"/>
      <c r="K67" s="16"/>
      <c r="L67" s="16"/>
      <c r="M67" s="16"/>
      <c r="N67" s="16"/>
      <c r="O67" s="16"/>
      <c r="P67" s="16"/>
      <c r="Q67" s="16"/>
      <c r="R67" s="16"/>
      <c r="S67" s="16"/>
      <c r="T67" s="16">
        <f>SUM(H67:S67)</f>
        <v>0</v>
      </c>
      <c r="U67" s="45"/>
      <c r="V67" s="175"/>
      <c r="W67" s="10"/>
      <c r="X67" s="10"/>
      <c r="Y67" s="10"/>
      <c r="AD67" s="10"/>
      <c r="AG67" s="10"/>
      <c r="AH67" s="10"/>
    </row>
    <row r="68" spans="1:34" ht="5.0999999999999996" customHeight="1">
      <c r="C68" s="9"/>
      <c r="D68" s="9"/>
      <c r="E68" s="9"/>
      <c r="F68" s="9"/>
      <c r="G68" s="9"/>
      <c r="H68" s="9"/>
    </row>
    <row r="69" spans="1:34" s="3" customFormat="1" ht="15.75" customHeight="1">
      <c r="A69" s="168" t="s">
        <v>25</v>
      </c>
      <c r="B69" s="169"/>
      <c r="C69" s="172" t="s">
        <v>22</v>
      </c>
      <c r="D69" s="172" t="s">
        <v>3</v>
      </c>
      <c r="E69" s="172" t="s">
        <v>4</v>
      </c>
      <c r="F69" s="184" t="s">
        <v>328</v>
      </c>
      <c r="G69" s="185"/>
      <c r="H69" s="185"/>
      <c r="I69" s="185"/>
      <c r="J69" s="185"/>
      <c r="K69" s="185"/>
      <c r="L69" s="185"/>
      <c r="M69" s="185"/>
      <c r="N69" s="185"/>
      <c r="O69" s="185"/>
      <c r="P69" s="185"/>
      <c r="Q69" s="185"/>
      <c r="R69" s="185"/>
      <c r="S69" s="186"/>
      <c r="T69" s="53"/>
      <c r="U69" s="187" t="s">
        <v>27</v>
      </c>
      <c r="V69" s="168" t="s">
        <v>333</v>
      </c>
      <c r="W69" s="1"/>
      <c r="X69" s="1"/>
      <c r="Y69" s="1"/>
      <c r="AA69" s="1"/>
      <c r="AB69" s="1"/>
      <c r="AC69" s="1"/>
      <c r="AD69" s="1"/>
      <c r="AE69" s="1"/>
      <c r="AF69" s="1"/>
      <c r="AG69" s="1"/>
      <c r="AH69" s="1"/>
    </row>
    <row r="70" spans="1:34" ht="34.5" customHeight="1">
      <c r="A70" s="170"/>
      <c r="B70" s="171"/>
      <c r="C70" s="172"/>
      <c r="D70" s="172"/>
      <c r="E70" s="172"/>
      <c r="F70" s="220" t="s">
        <v>298</v>
      </c>
      <c r="G70" s="221"/>
      <c r="H70" s="13" t="s">
        <v>28</v>
      </c>
      <c r="I70" s="13" t="s">
        <v>7</v>
      </c>
      <c r="J70" s="13" t="s">
        <v>8</v>
      </c>
      <c r="K70" s="13" t="s">
        <v>9</v>
      </c>
      <c r="L70" s="13" t="s">
        <v>10</v>
      </c>
      <c r="M70" s="13" t="s">
        <v>11</v>
      </c>
      <c r="N70" s="13" t="s">
        <v>12</v>
      </c>
      <c r="O70" s="13" t="s">
        <v>13</v>
      </c>
      <c r="P70" s="13" t="s">
        <v>14</v>
      </c>
      <c r="Q70" s="13" t="s">
        <v>15</v>
      </c>
      <c r="R70" s="13" t="s">
        <v>16</v>
      </c>
      <c r="S70" s="13" t="s">
        <v>17</v>
      </c>
      <c r="T70" s="14"/>
      <c r="U70" s="188"/>
      <c r="V70" s="170"/>
      <c r="W70" s="15"/>
    </row>
    <row r="71" spans="1:34" ht="29.25" customHeight="1">
      <c r="A71" s="173" t="s">
        <v>1</v>
      </c>
      <c r="B71" s="173"/>
      <c r="C71" s="39"/>
      <c r="D71" s="40"/>
      <c r="E71" s="40"/>
      <c r="F71" s="179" t="s">
        <v>311</v>
      </c>
      <c r="G71" s="180"/>
      <c r="H71" s="18"/>
      <c r="I71" s="19"/>
      <c r="J71" s="19"/>
      <c r="K71" s="19"/>
      <c r="L71" s="19"/>
      <c r="M71" s="19"/>
      <c r="N71" s="19"/>
      <c r="O71" s="19"/>
      <c r="P71" s="19"/>
      <c r="Q71" s="19"/>
      <c r="R71" s="19"/>
      <c r="S71" s="19"/>
      <c r="T71" s="20"/>
      <c r="U71" s="46">
        <f>SUM(H71:S71)</f>
        <v>0</v>
      </c>
      <c r="V71" s="174" t="str">
        <f>IF(K63="",C$334,IF(OR(U71=0,U72=0,T72=0),C$335,IF(K63="PORCENTAJE",FIXED(U71/U72*100,2) &amp; "%",IF(K63="PROMEDIO",U71/U72,IF(K63="VARIACIÓN PORCENTUAL",FIXED(((U71/U72)-1)*100,2) &amp; "%")))))</f>
        <v>Favor de indicar el tipo de fórmula</v>
      </c>
      <c r="AD71" s="10"/>
      <c r="AG71" s="10"/>
      <c r="AH71" s="10"/>
    </row>
    <row r="72" spans="1:34" ht="39" customHeight="1">
      <c r="A72" s="173" t="s">
        <v>2</v>
      </c>
      <c r="B72" s="173"/>
      <c r="C72" s="41"/>
      <c r="D72" s="42"/>
      <c r="E72" s="42"/>
      <c r="F72" s="176" t="s">
        <v>312</v>
      </c>
      <c r="G72" s="176"/>
      <c r="H72" s="18"/>
      <c r="I72" s="19"/>
      <c r="J72" s="19"/>
      <c r="K72" s="19"/>
      <c r="L72" s="19"/>
      <c r="M72" s="19"/>
      <c r="N72" s="19"/>
      <c r="O72" s="19"/>
      <c r="P72" s="19"/>
      <c r="Q72" s="19"/>
      <c r="R72" s="19"/>
      <c r="S72" s="19"/>
      <c r="T72" s="16">
        <f>SUM(H72:S72)</f>
        <v>0</v>
      </c>
      <c r="U72" s="47"/>
      <c r="V72" s="175"/>
      <c r="W72" s="10"/>
      <c r="X72" s="10"/>
      <c r="Y72" s="10"/>
      <c r="AD72" s="10"/>
      <c r="AE72" s="10"/>
      <c r="AF72" s="10"/>
      <c r="AG72" s="10"/>
      <c r="AH72" s="10"/>
    </row>
    <row r="73" spans="1:34" ht="5.0999999999999996" customHeight="1">
      <c r="C73" s="9"/>
      <c r="D73" s="9"/>
      <c r="E73" s="9"/>
      <c r="F73" s="9"/>
      <c r="G73" s="9"/>
      <c r="H73" s="9"/>
    </row>
    <row r="74" spans="1:34" ht="5.0999999999999996" customHeight="1">
      <c r="C74" s="9"/>
      <c r="D74" s="9"/>
      <c r="E74" s="9"/>
      <c r="F74" s="9"/>
      <c r="G74" s="9"/>
      <c r="H74" s="9"/>
    </row>
    <row r="75" spans="1:34" ht="26.25" customHeight="1">
      <c r="A75" s="181" t="s">
        <v>338</v>
      </c>
      <c r="B75" s="182"/>
      <c r="C75" s="182"/>
      <c r="D75" s="182"/>
      <c r="E75" s="182"/>
      <c r="F75" s="182"/>
      <c r="G75" s="182"/>
      <c r="H75" s="182"/>
      <c r="I75" s="182"/>
      <c r="J75" s="182"/>
      <c r="K75" s="182"/>
      <c r="L75" s="182"/>
      <c r="M75" s="182"/>
      <c r="N75" s="182"/>
      <c r="O75" s="182"/>
      <c r="P75" s="182"/>
      <c r="Q75" s="182"/>
      <c r="R75" s="182"/>
      <c r="S75" s="182"/>
      <c r="T75" s="182"/>
      <c r="U75" s="182"/>
      <c r="V75" s="182"/>
    </row>
    <row r="76" spans="1:34" ht="4.5" customHeight="1">
      <c r="C76" s="9"/>
      <c r="D76" s="9"/>
      <c r="E76" s="9"/>
      <c r="F76" s="9"/>
      <c r="G76" s="9"/>
      <c r="H76" s="9"/>
    </row>
    <row r="77" spans="1:34" ht="19.5" customHeight="1">
      <c r="A77" s="222" t="s">
        <v>29</v>
      </c>
      <c r="B77" s="172" t="s">
        <v>30</v>
      </c>
      <c r="C77" s="172"/>
      <c r="D77" s="172"/>
      <c r="E77" s="172" t="s">
        <v>3</v>
      </c>
      <c r="F77" s="184" t="s">
        <v>26</v>
      </c>
      <c r="G77" s="185"/>
      <c r="H77" s="185"/>
      <c r="I77" s="185"/>
      <c r="J77" s="185"/>
      <c r="K77" s="185"/>
      <c r="L77" s="185"/>
      <c r="M77" s="185"/>
      <c r="N77" s="185"/>
      <c r="O77" s="185"/>
      <c r="P77" s="185"/>
      <c r="Q77" s="185"/>
      <c r="R77" s="185"/>
      <c r="S77" s="186"/>
      <c r="T77" s="52"/>
      <c r="U77" s="172" t="s">
        <v>27</v>
      </c>
      <c r="V77" s="172" t="s">
        <v>301</v>
      </c>
    </row>
    <row r="78" spans="1:34" ht="25.5" customHeight="1">
      <c r="A78" s="222"/>
      <c r="B78" s="172"/>
      <c r="C78" s="172"/>
      <c r="D78" s="172"/>
      <c r="E78" s="172"/>
      <c r="F78" s="223" t="s">
        <v>299</v>
      </c>
      <c r="G78" s="223"/>
      <c r="H78" s="13" t="s">
        <v>28</v>
      </c>
      <c r="I78" s="13" t="s">
        <v>7</v>
      </c>
      <c r="J78" s="13" t="s">
        <v>8</v>
      </c>
      <c r="K78" s="13" t="s">
        <v>9</v>
      </c>
      <c r="L78" s="13" t="s">
        <v>10</v>
      </c>
      <c r="M78" s="13" t="s">
        <v>11</v>
      </c>
      <c r="N78" s="13" t="s">
        <v>12</v>
      </c>
      <c r="O78" s="13" t="s">
        <v>13</v>
      </c>
      <c r="P78" s="13" t="s">
        <v>14</v>
      </c>
      <c r="Q78" s="13" t="s">
        <v>15</v>
      </c>
      <c r="R78" s="13" t="s">
        <v>16</v>
      </c>
      <c r="S78" s="13" t="s">
        <v>17</v>
      </c>
      <c r="T78" s="13"/>
      <c r="U78" s="172"/>
      <c r="V78" s="172"/>
    </row>
    <row r="79" spans="1:34" ht="26.25" customHeight="1">
      <c r="A79" s="232" t="s">
        <v>31</v>
      </c>
      <c r="B79" s="226">
        <v>1</v>
      </c>
      <c r="C79" s="227"/>
      <c r="D79" s="228"/>
      <c r="E79" s="231"/>
      <c r="F79" s="173" t="s">
        <v>300</v>
      </c>
      <c r="G79" s="173"/>
      <c r="H79" s="26"/>
      <c r="I79" s="26"/>
      <c r="J79" s="26"/>
      <c r="K79" s="26"/>
      <c r="L79" s="26"/>
      <c r="M79" s="26"/>
      <c r="N79" s="26"/>
      <c r="O79" s="26"/>
      <c r="P79" s="26"/>
      <c r="Q79" s="26"/>
      <c r="R79" s="26"/>
      <c r="S79" s="26"/>
      <c r="T79" s="54"/>
      <c r="U79" s="48">
        <f t="shared" ref="U79:U88" si="0">SUM(H79:S79)</f>
        <v>0</v>
      </c>
      <c r="V79" s="224" t="str">
        <f>IF(U79=0,"-",U80/U79)</f>
        <v>-</v>
      </c>
    </row>
    <row r="80" spans="1:34" ht="27.75" customHeight="1">
      <c r="A80" s="232"/>
      <c r="B80" s="226"/>
      <c r="C80" s="229"/>
      <c r="D80" s="230"/>
      <c r="E80" s="231"/>
      <c r="F80" s="225" t="s">
        <v>298</v>
      </c>
      <c r="G80" s="225"/>
      <c r="H80" s="27"/>
      <c r="I80" s="27"/>
      <c r="J80" s="27"/>
      <c r="K80" s="27"/>
      <c r="L80" s="27"/>
      <c r="M80" s="27"/>
      <c r="N80" s="27"/>
      <c r="O80" s="27"/>
      <c r="P80" s="27"/>
      <c r="Q80" s="27"/>
      <c r="R80" s="27"/>
      <c r="S80" s="27"/>
      <c r="T80" s="28"/>
      <c r="U80" s="49">
        <f t="shared" si="0"/>
        <v>0</v>
      </c>
      <c r="V80" s="224"/>
    </row>
    <row r="81" spans="1:22" ht="26.25" customHeight="1">
      <c r="A81" s="232"/>
      <c r="B81" s="226">
        <v>2</v>
      </c>
      <c r="C81" s="227"/>
      <c r="D81" s="228"/>
      <c r="E81" s="231"/>
      <c r="F81" s="173" t="s">
        <v>300</v>
      </c>
      <c r="G81" s="173"/>
      <c r="H81" s="26"/>
      <c r="I81" s="26"/>
      <c r="J81" s="26"/>
      <c r="K81" s="26"/>
      <c r="L81" s="26"/>
      <c r="M81" s="26"/>
      <c r="N81" s="26"/>
      <c r="O81" s="26"/>
      <c r="P81" s="26"/>
      <c r="Q81" s="26"/>
      <c r="R81" s="26"/>
      <c r="S81" s="26"/>
      <c r="T81" s="54"/>
      <c r="U81" s="48">
        <f t="shared" si="0"/>
        <v>0</v>
      </c>
      <c r="V81" s="224" t="str">
        <f>IF(U81=0,"-",U82/U81)</f>
        <v>-</v>
      </c>
    </row>
    <row r="82" spans="1:22" ht="26.25" customHeight="1">
      <c r="A82" s="232"/>
      <c r="B82" s="226"/>
      <c r="C82" s="229"/>
      <c r="D82" s="230"/>
      <c r="E82" s="231"/>
      <c r="F82" s="225" t="s">
        <v>298</v>
      </c>
      <c r="G82" s="225"/>
      <c r="H82" s="27"/>
      <c r="I82" s="27"/>
      <c r="J82" s="27"/>
      <c r="K82" s="27"/>
      <c r="L82" s="27"/>
      <c r="M82" s="27"/>
      <c r="N82" s="27"/>
      <c r="O82" s="27"/>
      <c r="P82" s="27"/>
      <c r="Q82" s="27"/>
      <c r="R82" s="27"/>
      <c r="S82" s="27"/>
      <c r="T82" s="28"/>
      <c r="U82" s="49">
        <f t="shared" si="0"/>
        <v>0</v>
      </c>
      <c r="V82" s="224"/>
    </row>
    <row r="83" spans="1:22" ht="26.25" customHeight="1">
      <c r="A83" s="232"/>
      <c r="B83" s="226">
        <v>3</v>
      </c>
      <c r="C83" s="227"/>
      <c r="D83" s="228"/>
      <c r="E83" s="231"/>
      <c r="F83" s="173" t="s">
        <v>300</v>
      </c>
      <c r="G83" s="173"/>
      <c r="H83" s="26"/>
      <c r="I83" s="26"/>
      <c r="J83" s="26"/>
      <c r="K83" s="26"/>
      <c r="L83" s="26"/>
      <c r="M83" s="26"/>
      <c r="N83" s="26"/>
      <c r="O83" s="26"/>
      <c r="P83" s="26"/>
      <c r="Q83" s="26"/>
      <c r="R83" s="26"/>
      <c r="S83" s="26"/>
      <c r="T83" s="54"/>
      <c r="U83" s="48">
        <f t="shared" si="0"/>
        <v>0</v>
      </c>
      <c r="V83" s="224" t="str">
        <f>IF(U83=0,"-",U84/U83)</f>
        <v>-</v>
      </c>
    </row>
    <row r="84" spans="1:22" ht="26.25" customHeight="1">
      <c r="A84" s="232"/>
      <c r="B84" s="226"/>
      <c r="C84" s="229"/>
      <c r="D84" s="230"/>
      <c r="E84" s="231"/>
      <c r="F84" s="225" t="s">
        <v>298</v>
      </c>
      <c r="G84" s="225"/>
      <c r="H84" s="27"/>
      <c r="I84" s="27"/>
      <c r="J84" s="27"/>
      <c r="K84" s="27"/>
      <c r="L84" s="27"/>
      <c r="M84" s="27"/>
      <c r="N84" s="27"/>
      <c r="O84" s="27"/>
      <c r="P84" s="27"/>
      <c r="Q84" s="27"/>
      <c r="R84" s="27"/>
      <c r="S84" s="27"/>
      <c r="T84" s="28"/>
      <c r="U84" s="49">
        <f t="shared" si="0"/>
        <v>0</v>
      </c>
      <c r="V84" s="224"/>
    </row>
    <row r="85" spans="1:22" ht="26.25" customHeight="1">
      <c r="A85" s="232"/>
      <c r="B85" s="226">
        <v>4</v>
      </c>
      <c r="C85" s="227"/>
      <c r="D85" s="228"/>
      <c r="E85" s="231"/>
      <c r="F85" s="173" t="s">
        <v>300</v>
      </c>
      <c r="G85" s="173"/>
      <c r="H85" s="26"/>
      <c r="I85" s="26"/>
      <c r="J85" s="26"/>
      <c r="K85" s="26"/>
      <c r="L85" s="26"/>
      <c r="M85" s="26"/>
      <c r="N85" s="26"/>
      <c r="O85" s="26"/>
      <c r="P85" s="26"/>
      <c r="Q85" s="26"/>
      <c r="R85" s="26"/>
      <c r="S85" s="26"/>
      <c r="T85" s="54"/>
      <c r="U85" s="48">
        <f t="shared" si="0"/>
        <v>0</v>
      </c>
      <c r="V85" s="224" t="str">
        <f>IF(U85=0,"-",U86/U85)</f>
        <v>-</v>
      </c>
    </row>
    <row r="86" spans="1:22" ht="26.25" customHeight="1">
      <c r="A86" s="232"/>
      <c r="B86" s="226"/>
      <c r="C86" s="229"/>
      <c r="D86" s="230"/>
      <c r="E86" s="231"/>
      <c r="F86" s="225" t="s">
        <v>298</v>
      </c>
      <c r="G86" s="225"/>
      <c r="H86" s="27"/>
      <c r="I86" s="27"/>
      <c r="J86" s="27"/>
      <c r="K86" s="27"/>
      <c r="L86" s="27"/>
      <c r="M86" s="27"/>
      <c r="N86" s="27"/>
      <c r="O86" s="27"/>
      <c r="P86" s="27"/>
      <c r="Q86" s="27"/>
      <c r="R86" s="27"/>
      <c r="S86" s="27"/>
      <c r="T86" s="28"/>
      <c r="U86" s="49">
        <f t="shared" si="0"/>
        <v>0</v>
      </c>
      <c r="V86" s="224"/>
    </row>
    <row r="87" spans="1:22" ht="26.25" customHeight="1">
      <c r="A87" s="232"/>
      <c r="B87" s="226">
        <v>5</v>
      </c>
      <c r="C87" s="227"/>
      <c r="D87" s="228"/>
      <c r="E87" s="231"/>
      <c r="F87" s="173" t="s">
        <v>300</v>
      </c>
      <c r="G87" s="173"/>
      <c r="H87" s="26"/>
      <c r="I87" s="26"/>
      <c r="J87" s="26"/>
      <c r="K87" s="26"/>
      <c r="L87" s="26"/>
      <c r="M87" s="26"/>
      <c r="N87" s="26"/>
      <c r="O87" s="26"/>
      <c r="P87" s="26"/>
      <c r="Q87" s="26"/>
      <c r="R87" s="26"/>
      <c r="S87" s="26"/>
      <c r="T87" s="54"/>
      <c r="U87" s="48">
        <f t="shared" si="0"/>
        <v>0</v>
      </c>
      <c r="V87" s="224" t="str">
        <f>IF(U87=0,"-",U88/U87)</f>
        <v>-</v>
      </c>
    </row>
    <row r="88" spans="1:22" ht="26.25" customHeight="1">
      <c r="A88" s="232"/>
      <c r="B88" s="226"/>
      <c r="C88" s="229"/>
      <c r="D88" s="230"/>
      <c r="E88" s="231"/>
      <c r="F88" s="225" t="s">
        <v>298</v>
      </c>
      <c r="G88" s="225"/>
      <c r="H88" s="27"/>
      <c r="I88" s="27"/>
      <c r="J88" s="27"/>
      <c r="K88" s="27"/>
      <c r="L88" s="27"/>
      <c r="M88" s="27"/>
      <c r="N88" s="27"/>
      <c r="O88" s="27"/>
      <c r="P88" s="27"/>
      <c r="Q88" s="27"/>
      <c r="R88" s="27"/>
      <c r="S88" s="27"/>
      <c r="T88" s="28"/>
      <c r="U88" s="49">
        <f t="shared" si="0"/>
        <v>0</v>
      </c>
      <c r="V88" s="224"/>
    </row>
    <row r="90" spans="1:22" ht="36.75" customHeight="1">
      <c r="A90" s="242"/>
      <c r="B90" s="242"/>
      <c r="C90" s="242"/>
      <c r="D90" s="242"/>
      <c r="F90" s="242"/>
      <c r="G90" s="242"/>
      <c r="H90" s="242"/>
      <c r="I90" s="242"/>
      <c r="J90" s="242"/>
      <c r="K90" s="242"/>
      <c r="L90" s="242"/>
      <c r="M90" s="242"/>
      <c r="N90" s="242"/>
      <c r="P90" s="242"/>
      <c r="Q90" s="242"/>
      <c r="R90" s="242"/>
      <c r="S90" s="242"/>
      <c r="T90" s="242"/>
      <c r="U90" s="242"/>
      <c r="V90" s="242"/>
    </row>
    <row r="91" spans="1:22" ht="15" customHeight="1">
      <c r="A91" s="243" t="s">
        <v>334</v>
      </c>
      <c r="B91" s="243"/>
      <c r="C91" s="243"/>
      <c r="D91" s="243"/>
      <c r="E91" s="43"/>
      <c r="F91" s="243" t="s">
        <v>334</v>
      </c>
      <c r="G91" s="243"/>
      <c r="H91" s="243"/>
      <c r="I91" s="243"/>
      <c r="J91" s="243"/>
      <c r="K91" s="243"/>
      <c r="L91" s="243"/>
      <c r="M91" s="243"/>
      <c r="N91" s="243"/>
      <c r="O91" s="43"/>
      <c r="P91" s="243" t="s">
        <v>334</v>
      </c>
      <c r="Q91" s="243"/>
      <c r="R91" s="243"/>
      <c r="S91" s="243"/>
      <c r="T91" s="243"/>
      <c r="U91" s="243"/>
      <c r="V91" s="243"/>
    </row>
    <row r="92" spans="1:22" hidden="1"/>
    <row r="93" spans="1:22" ht="18" hidden="1">
      <c r="B93" s="244" t="s">
        <v>302</v>
      </c>
      <c r="C93" s="244"/>
      <c r="D93" s="244"/>
      <c r="E93" s="244"/>
      <c r="F93" s="244"/>
      <c r="G93" s="244"/>
      <c r="H93" s="244"/>
      <c r="I93" s="244"/>
      <c r="J93" s="244"/>
      <c r="K93" s="244"/>
      <c r="L93" s="244"/>
      <c r="M93" s="244"/>
      <c r="N93" s="244"/>
      <c r="O93" s="244"/>
      <c r="P93" s="244"/>
      <c r="Q93" s="244"/>
      <c r="R93" s="244"/>
      <c r="S93" s="244"/>
      <c r="T93" s="29"/>
    </row>
    <row r="94" spans="1:22" ht="4.5" hidden="1" customHeight="1"/>
    <row r="95" spans="1:22" ht="36.75" hidden="1" customHeight="1">
      <c r="B95" s="30" t="s">
        <v>303</v>
      </c>
      <c r="C95" s="245" t="s">
        <v>29</v>
      </c>
      <c r="D95" s="245"/>
      <c r="E95" s="246" t="s">
        <v>313</v>
      </c>
      <c r="F95" s="246"/>
      <c r="G95" s="246"/>
      <c r="H95" s="246"/>
      <c r="I95" s="246"/>
      <c r="J95" s="246"/>
      <c r="K95" s="31" t="s">
        <v>303</v>
      </c>
      <c r="L95" s="247" t="s">
        <v>314</v>
      </c>
      <c r="M95" s="247"/>
      <c r="N95" s="247"/>
      <c r="O95" s="247"/>
      <c r="P95" s="247"/>
      <c r="Q95" s="247"/>
      <c r="R95" s="247"/>
      <c r="S95" s="248"/>
      <c r="T95" s="32"/>
    </row>
    <row r="96" spans="1:22" ht="27" hidden="1" customHeight="1">
      <c r="B96" s="233">
        <v>1</v>
      </c>
      <c r="C96" s="236" t="str">
        <f>IF(D59="","-",D59)</f>
        <v>-</v>
      </c>
      <c r="D96" s="236"/>
      <c r="E96" s="237" t="e">
        <f>IF(LEN(#REF!)&gt;17,"-",#REF!)</f>
        <v>#REF!</v>
      </c>
      <c r="F96" s="238"/>
      <c r="G96" s="238"/>
      <c r="H96" s="238"/>
      <c r="I96" s="238"/>
      <c r="J96" s="238"/>
      <c r="K96" s="33">
        <v>1</v>
      </c>
      <c r="L96" s="239" t="str">
        <f>$V$79</f>
        <v>-</v>
      </c>
      <c r="M96" s="240"/>
      <c r="N96" s="240"/>
      <c r="O96" s="240"/>
      <c r="P96" s="240"/>
      <c r="Q96" s="240"/>
      <c r="R96" s="240"/>
      <c r="S96" s="241"/>
      <c r="T96" s="34"/>
    </row>
    <row r="97" spans="2:20" ht="27" hidden="1" customHeight="1">
      <c r="B97" s="234"/>
      <c r="C97" s="236"/>
      <c r="D97" s="236"/>
      <c r="E97" s="238"/>
      <c r="F97" s="238"/>
      <c r="G97" s="238"/>
      <c r="H97" s="238"/>
      <c r="I97" s="238"/>
      <c r="J97" s="238"/>
      <c r="K97" s="33">
        <v>2</v>
      </c>
      <c r="L97" s="239" t="str">
        <f>$V$81</f>
        <v>-</v>
      </c>
      <c r="M97" s="240"/>
      <c r="N97" s="240"/>
      <c r="O97" s="240"/>
      <c r="P97" s="240"/>
      <c r="Q97" s="240"/>
      <c r="R97" s="240"/>
      <c r="S97" s="241"/>
      <c r="T97" s="34"/>
    </row>
    <row r="98" spans="2:20" ht="27" hidden="1" customHeight="1">
      <c r="B98" s="234"/>
      <c r="C98" s="236"/>
      <c r="D98" s="236"/>
      <c r="E98" s="238"/>
      <c r="F98" s="238"/>
      <c r="G98" s="238"/>
      <c r="H98" s="238"/>
      <c r="I98" s="238"/>
      <c r="J98" s="238"/>
      <c r="K98" s="33">
        <v>3</v>
      </c>
      <c r="L98" s="239" t="str">
        <f>$V$83</f>
        <v>-</v>
      </c>
      <c r="M98" s="240"/>
      <c r="N98" s="240"/>
      <c r="O98" s="240"/>
      <c r="P98" s="240"/>
      <c r="Q98" s="240"/>
      <c r="R98" s="240"/>
      <c r="S98" s="241"/>
      <c r="T98" s="34"/>
    </row>
    <row r="99" spans="2:20" ht="27" hidden="1" customHeight="1">
      <c r="B99" s="234"/>
      <c r="C99" s="236"/>
      <c r="D99" s="236"/>
      <c r="E99" s="238"/>
      <c r="F99" s="238"/>
      <c r="G99" s="238"/>
      <c r="H99" s="238"/>
      <c r="I99" s="238"/>
      <c r="J99" s="238"/>
      <c r="K99" s="33">
        <v>4</v>
      </c>
      <c r="L99" s="239" t="str">
        <f>$V$85</f>
        <v>-</v>
      </c>
      <c r="M99" s="240"/>
      <c r="N99" s="240"/>
      <c r="O99" s="240"/>
      <c r="P99" s="240"/>
      <c r="Q99" s="240"/>
      <c r="R99" s="240"/>
      <c r="S99" s="241"/>
      <c r="T99" s="34"/>
    </row>
    <row r="100" spans="2:20" ht="27" hidden="1" customHeight="1">
      <c r="B100" s="235"/>
      <c r="C100" s="236"/>
      <c r="D100" s="236"/>
      <c r="E100" s="238"/>
      <c r="F100" s="238"/>
      <c r="G100" s="238"/>
      <c r="H100" s="238"/>
      <c r="I100" s="238"/>
      <c r="J100" s="238"/>
      <c r="K100" s="33">
        <v>5</v>
      </c>
      <c r="L100" s="239" t="str">
        <f>$V$87</f>
        <v>-</v>
      </c>
      <c r="M100" s="240"/>
      <c r="N100" s="240"/>
      <c r="O100" s="240"/>
      <c r="P100" s="240"/>
      <c r="Q100" s="240"/>
      <c r="R100" s="240"/>
      <c r="S100" s="241"/>
      <c r="T100" s="34"/>
    </row>
    <row r="101" spans="2:20" ht="27" hidden="1" customHeight="1">
      <c r="B101" s="233">
        <v>2</v>
      </c>
      <c r="C101" s="236" t="e">
        <f>IF(#REF!="","-",#REF!)</f>
        <v>#REF!</v>
      </c>
      <c r="D101" s="236"/>
      <c r="E101" s="237" t="e">
        <f>IF(LEN(#REF!)&gt;17,"-",#REF!)</f>
        <v>#REF!</v>
      </c>
      <c r="F101" s="238"/>
      <c r="G101" s="238"/>
      <c r="H101" s="238"/>
      <c r="I101" s="238"/>
      <c r="J101" s="238"/>
      <c r="K101" s="33">
        <v>1</v>
      </c>
      <c r="L101" s="239" t="e">
        <f>#REF!</f>
        <v>#REF!</v>
      </c>
      <c r="M101" s="240"/>
      <c r="N101" s="240"/>
      <c r="O101" s="240"/>
      <c r="P101" s="240"/>
      <c r="Q101" s="240"/>
      <c r="R101" s="240"/>
      <c r="S101" s="241"/>
      <c r="T101" s="34"/>
    </row>
    <row r="102" spans="2:20" ht="27" hidden="1" customHeight="1">
      <c r="B102" s="234"/>
      <c r="C102" s="236"/>
      <c r="D102" s="236"/>
      <c r="E102" s="238"/>
      <c r="F102" s="238"/>
      <c r="G102" s="238"/>
      <c r="H102" s="238"/>
      <c r="I102" s="238"/>
      <c r="J102" s="238"/>
      <c r="K102" s="33">
        <v>2</v>
      </c>
      <c r="L102" s="239" t="e">
        <f>#REF!</f>
        <v>#REF!</v>
      </c>
      <c r="M102" s="240"/>
      <c r="N102" s="240"/>
      <c r="O102" s="240"/>
      <c r="P102" s="240"/>
      <c r="Q102" s="240"/>
      <c r="R102" s="240"/>
      <c r="S102" s="241"/>
      <c r="T102" s="34"/>
    </row>
    <row r="103" spans="2:20" ht="27" hidden="1" customHeight="1">
      <c r="B103" s="234"/>
      <c r="C103" s="236"/>
      <c r="D103" s="236"/>
      <c r="E103" s="238"/>
      <c r="F103" s="238"/>
      <c r="G103" s="238"/>
      <c r="H103" s="238"/>
      <c r="I103" s="238"/>
      <c r="J103" s="238"/>
      <c r="K103" s="33">
        <v>3</v>
      </c>
      <c r="L103" s="239" t="e">
        <f>#REF!</f>
        <v>#REF!</v>
      </c>
      <c r="M103" s="240"/>
      <c r="N103" s="240"/>
      <c r="O103" s="240"/>
      <c r="P103" s="240"/>
      <c r="Q103" s="240"/>
      <c r="R103" s="240"/>
      <c r="S103" s="241"/>
      <c r="T103" s="34"/>
    </row>
    <row r="104" spans="2:20" ht="27" hidden="1" customHeight="1">
      <c r="B104" s="234"/>
      <c r="C104" s="236"/>
      <c r="D104" s="236"/>
      <c r="E104" s="238"/>
      <c r="F104" s="238"/>
      <c r="G104" s="238"/>
      <c r="H104" s="238"/>
      <c r="I104" s="238"/>
      <c r="J104" s="238"/>
      <c r="K104" s="33">
        <v>4</v>
      </c>
      <c r="L104" s="239" t="e">
        <f>#REF!</f>
        <v>#REF!</v>
      </c>
      <c r="M104" s="240"/>
      <c r="N104" s="240"/>
      <c r="O104" s="240"/>
      <c r="P104" s="240"/>
      <c r="Q104" s="240"/>
      <c r="R104" s="240"/>
      <c r="S104" s="241"/>
      <c r="T104" s="34"/>
    </row>
    <row r="105" spans="2:20" ht="27" hidden="1" customHeight="1">
      <c r="B105" s="235"/>
      <c r="C105" s="236"/>
      <c r="D105" s="236"/>
      <c r="E105" s="238"/>
      <c r="F105" s="238"/>
      <c r="G105" s="238"/>
      <c r="H105" s="238"/>
      <c r="I105" s="238"/>
      <c r="J105" s="238"/>
      <c r="K105" s="33">
        <v>5</v>
      </c>
      <c r="L105" s="239" t="e">
        <f>#REF!</f>
        <v>#REF!</v>
      </c>
      <c r="M105" s="240"/>
      <c r="N105" s="240"/>
      <c r="O105" s="240"/>
      <c r="P105" s="240"/>
      <c r="Q105" s="240"/>
      <c r="R105" s="240"/>
      <c r="S105" s="241"/>
      <c r="T105" s="34"/>
    </row>
    <row r="106" spans="2:20" ht="27" hidden="1" customHeight="1">
      <c r="B106" s="233">
        <v>3</v>
      </c>
      <c r="C106" s="236" t="e">
        <f>IF(#REF!="","-",#REF!)</f>
        <v>#REF!</v>
      </c>
      <c r="D106" s="236"/>
      <c r="E106" s="237" t="e">
        <f>IF(LEN(#REF!)&gt;17,"-",#REF!)</f>
        <v>#REF!</v>
      </c>
      <c r="F106" s="238"/>
      <c r="G106" s="238"/>
      <c r="H106" s="238"/>
      <c r="I106" s="238"/>
      <c r="J106" s="238"/>
      <c r="K106" s="33">
        <v>1</v>
      </c>
      <c r="L106" s="239" t="e">
        <f>#REF!</f>
        <v>#REF!</v>
      </c>
      <c r="M106" s="240"/>
      <c r="N106" s="240"/>
      <c r="O106" s="240"/>
      <c r="P106" s="240"/>
      <c r="Q106" s="240"/>
      <c r="R106" s="240"/>
      <c r="S106" s="241"/>
      <c r="T106" s="34"/>
    </row>
    <row r="107" spans="2:20" ht="27" hidden="1" customHeight="1">
      <c r="B107" s="234"/>
      <c r="C107" s="236"/>
      <c r="D107" s="236"/>
      <c r="E107" s="238"/>
      <c r="F107" s="238"/>
      <c r="G107" s="238"/>
      <c r="H107" s="238"/>
      <c r="I107" s="238"/>
      <c r="J107" s="238"/>
      <c r="K107" s="33">
        <v>2</v>
      </c>
      <c r="L107" s="239" t="e">
        <f>#REF!</f>
        <v>#REF!</v>
      </c>
      <c r="M107" s="240"/>
      <c r="N107" s="240"/>
      <c r="O107" s="240"/>
      <c r="P107" s="240"/>
      <c r="Q107" s="240"/>
      <c r="R107" s="240"/>
      <c r="S107" s="241"/>
      <c r="T107" s="34"/>
    </row>
    <row r="108" spans="2:20" ht="27" hidden="1" customHeight="1">
      <c r="B108" s="234"/>
      <c r="C108" s="236"/>
      <c r="D108" s="236"/>
      <c r="E108" s="238"/>
      <c r="F108" s="238"/>
      <c r="G108" s="238"/>
      <c r="H108" s="238"/>
      <c r="I108" s="238"/>
      <c r="J108" s="238"/>
      <c r="K108" s="33">
        <v>3</v>
      </c>
      <c r="L108" s="239" t="e">
        <f>#REF!</f>
        <v>#REF!</v>
      </c>
      <c r="M108" s="240"/>
      <c r="N108" s="240"/>
      <c r="O108" s="240"/>
      <c r="P108" s="240"/>
      <c r="Q108" s="240"/>
      <c r="R108" s="240"/>
      <c r="S108" s="241"/>
      <c r="T108" s="34"/>
    </row>
    <row r="109" spans="2:20" ht="27" hidden="1" customHeight="1">
      <c r="B109" s="234"/>
      <c r="C109" s="236"/>
      <c r="D109" s="236"/>
      <c r="E109" s="238"/>
      <c r="F109" s="238"/>
      <c r="G109" s="238"/>
      <c r="H109" s="238"/>
      <c r="I109" s="238"/>
      <c r="J109" s="238"/>
      <c r="K109" s="33">
        <v>4</v>
      </c>
      <c r="L109" s="239" t="e">
        <f>#REF!</f>
        <v>#REF!</v>
      </c>
      <c r="M109" s="240"/>
      <c r="N109" s="240"/>
      <c r="O109" s="240"/>
      <c r="P109" s="240"/>
      <c r="Q109" s="240"/>
      <c r="R109" s="240"/>
      <c r="S109" s="241"/>
      <c r="T109" s="34"/>
    </row>
    <row r="110" spans="2:20" ht="27" hidden="1" customHeight="1">
      <c r="B110" s="235"/>
      <c r="C110" s="236"/>
      <c r="D110" s="236"/>
      <c r="E110" s="238"/>
      <c r="F110" s="238"/>
      <c r="G110" s="238"/>
      <c r="H110" s="238"/>
      <c r="I110" s="238"/>
      <c r="J110" s="238"/>
      <c r="K110" s="33">
        <v>5</v>
      </c>
      <c r="L110" s="239" t="e">
        <f>#REF!</f>
        <v>#REF!</v>
      </c>
      <c r="M110" s="240"/>
      <c r="N110" s="240"/>
      <c r="O110" s="240"/>
      <c r="P110" s="240"/>
      <c r="Q110" s="240"/>
      <c r="R110" s="240"/>
      <c r="S110" s="241"/>
      <c r="T110" s="34"/>
    </row>
    <row r="111" spans="2:20" ht="27" hidden="1" customHeight="1">
      <c r="B111" s="233">
        <v>4</v>
      </c>
      <c r="C111" s="236" t="e">
        <f>IF(#REF!="","-",#REF!)</f>
        <v>#REF!</v>
      </c>
      <c r="D111" s="236"/>
      <c r="E111" s="237" t="e">
        <f>IF(LEN(#REF!)&gt;17,"-",#REF!)</f>
        <v>#REF!</v>
      </c>
      <c r="F111" s="238"/>
      <c r="G111" s="238"/>
      <c r="H111" s="238"/>
      <c r="I111" s="238"/>
      <c r="J111" s="238"/>
      <c r="K111" s="33">
        <v>1</v>
      </c>
      <c r="L111" s="239" t="e">
        <f>#REF!</f>
        <v>#REF!</v>
      </c>
      <c r="M111" s="240"/>
      <c r="N111" s="240"/>
      <c r="O111" s="240"/>
      <c r="P111" s="240"/>
      <c r="Q111" s="240"/>
      <c r="R111" s="240"/>
      <c r="S111" s="241"/>
      <c r="T111" s="34"/>
    </row>
    <row r="112" spans="2:20" ht="27" hidden="1" customHeight="1">
      <c r="B112" s="234"/>
      <c r="C112" s="236"/>
      <c r="D112" s="236"/>
      <c r="E112" s="238"/>
      <c r="F112" s="238"/>
      <c r="G112" s="238"/>
      <c r="H112" s="238"/>
      <c r="I112" s="238"/>
      <c r="J112" s="238"/>
      <c r="K112" s="33">
        <v>2</v>
      </c>
      <c r="L112" s="239" t="e">
        <f>#REF!</f>
        <v>#REF!</v>
      </c>
      <c r="M112" s="240"/>
      <c r="N112" s="240"/>
      <c r="O112" s="240"/>
      <c r="P112" s="240"/>
      <c r="Q112" s="240"/>
      <c r="R112" s="240"/>
      <c r="S112" s="241"/>
      <c r="T112" s="34"/>
    </row>
    <row r="113" spans="2:20" ht="27" hidden="1" customHeight="1">
      <c r="B113" s="234"/>
      <c r="C113" s="236"/>
      <c r="D113" s="236"/>
      <c r="E113" s="238"/>
      <c r="F113" s="238"/>
      <c r="G113" s="238"/>
      <c r="H113" s="238"/>
      <c r="I113" s="238"/>
      <c r="J113" s="238"/>
      <c r="K113" s="33">
        <v>3</v>
      </c>
      <c r="L113" s="239" t="e">
        <f>#REF!</f>
        <v>#REF!</v>
      </c>
      <c r="M113" s="240"/>
      <c r="N113" s="240"/>
      <c r="O113" s="240"/>
      <c r="P113" s="240"/>
      <c r="Q113" s="240"/>
      <c r="R113" s="240"/>
      <c r="S113" s="241"/>
      <c r="T113" s="34"/>
    </row>
    <row r="114" spans="2:20" ht="27" hidden="1" customHeight="1">
      <c r="B114" s="234"/>
      <c r="C114" s="236"/>
      <c r="D114" s="236"/>
      <c r="E114" s="238"/>
      <c r="F114" s="238"/>
      <c r="G114" s="238"/>
      <c r="H114" s="238"/>
      <c r="I114" s="238"/>
      <c r="J114" s="238"/>
      <c r="K114" s="33">
        <v>4</v>
      </c>
      <c r="L114" s="239" t="e">
        <f>#REF!</f>
        <v>#REF!</v>
      </c>
      <c r="M114" s="240"/>
      <c r="N114" s="240"/>
      <c r="O114" s="240"/>
      <c r="P114" s="240"/>
      <c r="Q114" s="240"/>
      <c r="R114" s="240"/>
      <c r="S114" s="241"/>
      <c r="T114" s="34"/>
    </row>
    <row r="115" spans="2:20" ht="27" hidden="1" customHeight="1">
      <c r="B115" s="235"/>
      <c r="C115" s="236"/>
      <c r="D115" s="236"/>
      <c r="E115" s="238"/>
      <c r="F115" s="238"/>
      <c r="G115" s="238"/>
      <c r="H115" s="238"/>
      <c r="I115" s="238"/>
      <c r="J115" s="238"/>
      <c r="K115" s="33">
        <v>5</v>
      </c>
      <c r="L115" s="239" t="e">
        <f>#REF!</f>
        <v>#REF!</v>
      </c>
      <c r="M115" s="240"/>
      <c r="N115" s="240"/>
      <c r="O115" s="240"/>
      <c r="P115" s="240"/>
      <c r="Q115" s="240"/>
      <c r="R115" s="240"/>
      <c r="S115" s="241"/>
      <c r="T115" s="34"/>
    </row>
    <row r="116" spans="2:20" ht="27" hidden="1" customHeight="1">
      <c r="B116" s="233">
        <v>5</v>
      </c>
      <c r="C116" s="236" t="e">
        <f>IF(#REF!="","-",#REF!)</f>
        <v>#REF!</v>
      </c>
      <c r="D116" s="236"/>
      <c r="E116" s="237" t="e">
        <f>IF(LEN(#REF!)&gt;17,"-",#REF!)</f>
        <v>#REF!</v>
      </c>
      <c r="F116" s="238"/>
      <c r="G116" s="238"/>
      <c r="H116" s="238"/>
      <c r="I116" s="238"/>
      <c r="J116" s="238"/>
      <c r="K116" s="33">
        <v>1</v>
      </c>
      <c r="L116" s="239" t="e">
        <f>#REF!</f>
        <v>#REF!</v>
      </c>
      <c r="M116" s="240"/>
      <c r="N116" s="240"/>
      <c r="O116" s="240"/>
      <c r="P116" s="240"/>
      <c r="Q116" s="240"/>
      <c r="R116" s="240"/>
      <c r="S116" s="241"/>
      <c r="T116" s="34"/>
    </row>
    <row r="117" spans="2:20" ht="27" hidden="1" customHeight="1">
      <c r="B117" s="234"/>
      <c r="C117" s="236"/>
      <c r="D117" s="236"/>
      <c r="E117" s="238"/>
      <c r="F117" s="238"/>
      <c r="G117" s="238"/>
      <c r="H117" s="238"/>
      <c r="I117" s="238"/>
      <c r="J117" s="238"/>
      <c r="K117" s="33">
        <v>2</v>
      </c>
      <c r="L117" s="239" t="e">
        <f>#REF!</f>
        <v>#REF!</v>
      </c>
      <c r="M117" s="240"/>
      <c r="N117" s="240"/>
      <c r="O117" s="240"/>
      <c r="P117" s="240"/>
      <c r="Q117" s="240"/>
      <c r="R117" s="240"/>
      <c r="S117" s="241"/>
      <c r="T117" s="34"/>
    </row>
    <row r="118" spans="2:20" ht="27" hidden="1" customHeight="1">
      <c r="B118" s="234"/>
      <c r="C118" s="236"/>
      <c r="D118" s="236"/>
      <c r="E118" s="238"/>
      <c r="F118" s="238"/>
      <c r="G118" s="238"/>
      <c r="H118" s="238"/>
      <c r="I118" s="238"/>
      <c r="J118" s="238"/>
      <c r="K118" s="33">
        <v>3</v>
      </c>
      <c r="L118" s="239" t="e">
        <f>#REF!</f>
        <v>#REF!</v>
      </c>
      <c r="M118" s="240"/>
      <c r="N118" s="240"/>
      <c r="O118" s="240"/>
      <c r="P118" s="240"/>
      <c r="Q118" s="240"/>
      <c r="R118" s="240"/>
      <c r="S118" s="241"/>
      <c r="T118" s="34"/>
    </row>
    <row r="119" spans="2:20" ht="27" hidden="1" customHeight="1">
      <c r="B119" s="234"/>
      <c r="C119" s="236"/>
      <c r="D119" s="236"/>
      <c r="E119" s="238"/>
      <c r="F119" s="238"/>
      <c r="G119" s="238"/>
      <c r="H119" s="238"/>
      <c r="I119" s="238"/>
      <c r="J119" s="238"/>
      <c r="K119" s="33">
        <v>4</v>
      </c>
      <c r="L119" s="239" t="e">
        <f>#REF!</f>
        <v>#REF!</v>
      </c>
      <c r="M119" s="240"/>
      <c r="N119" s="240"/>
      <c r="O119" s="240"/>
      <c r="P119" s="240"/>
      <c r="Q119" s="240"/>
      <c r="R119" s="240"/>
      <c r="S119" s="241"/>
      <c r="T119" s="34"/>
    </row>
    <row r="120" spans="2:20" ht="27" hidden="1" customHeight="1">
      <c r="B120" s="235"/>
      <c r="C120" s="236"/>
      <c r="D120" s="236"/>
      <c r="E120" s="238"/>
      <c r="F120" s="238"/>
      <c r="G120" s="238"/>
      <c r="H120" s="238"/>
      <c r="I120" s="238"/>
      <c r="J120" s="238"/>
      <c r="K120" s="33">
        <v>5</v>
      </c>
      <c r="L120" s="239" t="e">
        <f>#REF!</f>
        <v>#REF!</v>
      </c>
      <c r="M120" s="240"/>
      <c r="N120" s="240"/>
      <c r="O120" s="240"/>
      <c r="P120" s="240"/>
      <c r="Q120" s="240"/>
      <c r="R120" s="240"/>
      <c r="S120" s="241"/>
      <c r="T120" s="34"/>
    </row>
    <row r="121" spans="2:20" ht="12.75" hidden="1" customHeight="1"/>
    <row r="122" spans="2:20" ht="12.75" hidden="1" customHeight="1"/>
    <row r="123" spans="2:20" ht="12.75" hidden="1" customHeight="1"/>
    <row r="124" spans="2:20" ht="12.75" hidden="1" customHeight="1"/>
    <row r="125" spans="2:20" ht="12.75" hidden="1" customHeight="1"/>
    <row r="126" spans="2:20" hidden="1"/>
    <row r="127" spans="2:20" hidden="1"/>
    <row r="128" spans="2:20"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1:2" hidden="1"/>
    <row r="162" spans="1:2" hidden="1"/>
    <row r="163" spans="1:2" hidden="1"/>
    <row r="164" spans="1:2" hidden="1"/>
    <row r="165" spans="1:2" hidden="1">
      <c r="A165" s="1">
        <v>1</v>
      </c>
      <c r="B165" s="10" t="s">
        <v>33</v>
      </c>
    </row>
    <row r="166" spans="1:2" hidden="1">
      <c r="A166" s="1">
        <v>2</v>
      </c>
      <c r="B166" s="10" t="s">
        <v>34</v>
      </c>
    </row>
    <row r="167" spans="1:2" hidden="1">
      <c r="A167" s="1">
        <v>3</v>
      </c>
      <c r="B167" s="10" t="s">
        <v>35</v>
      </c>
    </row>
    <row r="168" spans="1:2" hidden="1">
      <c r="A168" s="1">
        <v>4</v>
      </c>
      <c r="B168" s="10" t="s">
        <v>36</v>
      </c>
    </row>
    <row r="169" spans="1:2" hidden="1"/>
    <row r="170" spans="1:2" hidden="1"/>
    <row r="171" spans="1:2" hidden="1">
      <c r="B171" s="1" t="s">
        <v>37</v>
      </c>
    </row>
    <row r="172" spans="1:2" hidden="1">
      <c r="A172" s="1">
        <v>1</v>
      </c>
      <c r="B172" s="1" t="s">
        <v>38</v>
      </c>
    </row>
    <row r="173" spans="1:2" hidden="1">
      <c r="A173" s="1">
        <v>2</v>
      </c>
      <c r="B173" s="1" t="s">
        <v>39</v>
      </c>
    </row>
    <row r="174" spans="1:2" hidden="1">
      <c r="A174" s="1">
        <v>3</v>
      </c>
      <c r="B174" s="1" t="s">
        <v>40</v>
      </c>
    </row>
    <row r="175" spans="1:2" hidden="1">
      <c r="A175" s="1">
        <v>4</v>
      </c>
      <c r="B175" s="1" t="s">
        <v>41</v>
      </c>
    </row>
    <row r="176" spans="1:2" hidden="1"/>
    <row r="177" spans="1:2" hidden="1"/>
    <row r="178" spans="1:2" hidden="1">
      <c r="B178" s="1" t="s">
        <v>42</v>
      </c>
    </row>
    <row r="179" spans="1:2" hidden="1">
      <c r="A179" s="1">
        <v>1.1000000000000001</v>
      </c>
      <c r="B179" s="1" t="s">
        <v>43</v>
      </c>
    </row>
    <row r="180" spans="1:2" hidden="1">
      <c r="A180" s="1">
        <v>1.2</v>
      </c>
      <c r="B180" s="1" t="s">
        <v>44</v>
      </c>
    </row>
    <row r="181" spans="1:2" hidden="1">
      <c r="A181" s="1">
        <v>1.3</v>
      </c>
      <c r="B181" s="1" t="s">
        <v>45</v>
      </c>
    </row>
    <row r="182" spans="1:2" hidden="1">
      <c r="A182" s="1">
        <v>1.4</v>
      </c>
      <c r="B182" s="1" t="s">
        <v>46</v>
      </c>
    </row>
    <row r="183" spans="1:2" hidden="1">
      <c r="A183" s="1">
        <v>1.5</v>
      </c>
      <c r="B183" s="1" t="s">
        <v>47</v>
      </c>
    </row>
    <row r="184" spans="1:2" hidden="1">
      <c r="A184" s="1">
        <v>1.6</v>
      </c>
      <c r="B184" s="1" t="s">
        <v>48</v>
      </c>
    </row>
    <row r="185" spans="1:2" hidden="1">
      <c r="A185" s="1">
        <v>1.7</v>
      </c>
      <c r="B185" s="1" t="s">
        <v>49</v>
      </c>
    </row>
    <row r="186" spans="1:2" hidden="1">
      <c r="A186" s="1">
        <v>1.8</v>
      </c>
      <c r="B186" s="1" t="s">
        <v>50</v>
      </c>
    </row>
    <row r="187" spans="1:2" hidden="1">
      <c r="A187" s="1">
        <v>2.1</v>
      </c>
      <c r="B187" s="1" t="s">
        <v>51</v>
      </c>
    </row>
    <row r="188" spans="1:2" hidden="1">
      <c r="A188" s="1">
        <v>2.2000000000000002</v>
      </c>
      <c r="B188" s="1" t="s">
        <v>52</v>
      </c>
    </row>
    <row r="189" spans="1:2" hidden="1">
      <c r="A189" s="1">
        <v>2.2999999999999998</v>
      </c>
      <c r="B189" s="1" t="s">
        <v>53</v>
      </c>
    </row>
    <row r="190" spans="1:2" hidden="1">
      <c r="A190" s="1">
        <v>2.4</v>
      </c>
      <c r="B190" s="1" t="s">
        <v>54</v>
      </c>
    </row>
    <row r="191" spans="1:2" hidden="1">
      <c r="A191" s="1">
        <v>2.5</v>
      </c>
      <c r="B191" s="1" t="s">
        <v>55</v>
      </c>
    </row>
    <row r="192" spans="1:2" hidden="1">
      <c r="A192" s="1">
        <v>2.6</v>
      </c>
      <c r="B192" s="1" t="s">
        <v>56</v>
      </c>
    </row>
    <row r="193" spans="1:2" hidden="1">
      <c r="A193" s="1">
        <v>2.7</v>
      </c>
      <c r="B193" s="1" t="s">
        <v>57</v>
      </c>
    </row>
    <row r="194" spans="1:2" hidden="1">
      <c r="A194" s="1">
        <v>3.1</v>
      </c>
      <c r="B194" s="1" t="s">
        <v>58</v>
      </c>
    </row>
    <row r="195" spans="1:2" hidden="1">
      <c r="A195" s="1">
        <v>3.2</v>
      </c>
      <c r="B195" s="1" t="s">
        <v>59</v>
      </c>
    </row>
    <row r="196" spans="1:2" hidden="1">
      <c r="A196" s="1">
        <v>3.3</v>
      </c>
      <c r="B196" s="1" t="s">
        <v>60</v>
      </c>
    </row>
    <row r="197" spans="1:2" hidden="1">
      <c r="A197" s="1">
        <v>3.4</v>
      </c>
      <c r="B197" s="1" t="s">
        <v>61</v>
      </c>
    </row>
    <row r="198" spans="1:2" hidden="1">
      <c r="A198" s="1">
        <v>3.5</v>
      </c>
      <c r="B198" s="1" t="s">
        <v>62</v>
      </c>
    </row>
    <row r="199" spans="1:2" hidden="1">
      <c r="A199" s="1">
        <v>3.6</v>
      </c>
      <c r="B199" s="1" t="s">
        <v>63</v>
      </c>
    </row>
    <row r="200" spans="1:2" hidden="1">
      <c r="A200" s="1">
        <v>3.7</v>
      </c>
      <c r="B200" s="1" t="s">
        <v>64</v>
      </c>
    </row>
    <row r="201" spans="1:2" hidden="1">
      <c r="A201" s="1">
        <v>3.8</v>
      </c>
      <c r="B201" s="1" t="s">
        <v>65</v>
      </c>
    </row>
    <row r="202" spans="1:2" hidden="1">
      <c r="A202" s="1">
        <v>3.9</v>
      </c>
      <c r="B202" s="1" t="s">
        <v>66</v>
      </c>
    </row>
    <row r="203" spans="1:2" hidden="1">
      <c r="A203" s="1">
        <v>4.0999999999999996</v>
      </c>
      <c r="B203" s="1" t="s">
        <v>67</v>
      </c>
    </row>
    <row r="204" spans="1:2" hidden="1">
      <c r="A204" s="1">
        <v>4.2</v>
      </c>
      <c r="B204" s="1" t="s">
        <v>68</v>
      </c>
    </row>
    <row r="205" spans="1:2" hidden="1">
      <c r="A205" s="1">
        <v>4.3</v>
      </c>
      <c r="B205" s="1" t="s">
        <v>69</v>
      </c>
    </row>
    <row r="206" spans="1:2" hidden="1">
      <c r="A206" s="1">
        <v>4.4000000000000004</v>
      </c>
      <c r="B206" s="1" t="s">
        <v>70</v>
      </c>
    </row>
    <row r="207" spans="1:2" hidden="1"/>
    <row r="208" spans="1:2" hidden="1"/>
    <row r="209" spans="1:2" hidden="1"/>
    <row r="210" spans="1:2" hidden="1">
      <c r="B210" s="1" t="s">
        <v>71</v>
      </c>
    </row>
    <row r="211" spans="1:2" hidden="1">
      <c r="A211" s="1" t="s">
        <v>72</v>
      </c>
      <c r="B211" s="1" t="s">
        <v>43</v>
      </c>
    </row>
    <row r="212" spans="1:2" hidden="1">
      <c r="A212" s="1" t="s">
        <v>73</v>
      </c>
      <c r="B212" s="1" t="s">
        <v>74</v>
      </c>
    </row>
    <row r="213" spans="1:2" hidden="1">
      <c r="A213" s="1" t="s">
        <v>75</v>
      </c>
      <c r="B213" s="1" t="s">
        <v>76</v>
      </c>
    </row>
    <row r="214" spans="1:2" hidden="1">
      <c r="A214" s="1" t="s">
        <v>77</v>
      </c>
      <c r="B214" s="1" t="s">
        <v>78</v>
      </c>
    </row>
    <row r="215" spans="1:2" hidden="1">
      <c r="A215" s="1" t="s">
        <v>79</v>
      </c>
      <c r="B215" s="1" t="s">
        <v>80</v>
      </c>
    </row>
    <row r="216" spans="1:2" hidden="1">
      <c r="A216" s="1" t="s">
        <v>81</v>
      </c>
      <c r="B216" s="1" t="s">
        <v>82</v>
      </c>
    </row>
    <row r="217" spans="1:2" hidden="1">
      <c r="A217" s="1" t="s">
        <v>83</v>
      </c>
      <c r="B217" s="1" t="s">
        <v>84</v>
      </c>
    </row>
    <row r="218" spans="1:2" hidden="1">
      <c r="A218" s="1" t="s">
        <v>85</v>
      </c>
      <c r="B218" s="1" t="s">
        <v>86</v>
      </c>
    </row>
    <row r="219" spans="1:2" hidden="1">
      <c r="A219" s="1" t="s">
        <v>87</v>
      </c>
      <c r="B219" s="1" t="s">
        <v>88</v>
      </c>
    </row>
    <row r="220" spans="1:2" hidden="1">
      <c r="A220" s="1" t="s">
        <v>89</v>
      </c>
      <c r="B220" s="1" t="s">
        <v>90</v>
      </c>
    </row>
    <row r="221" spans="1:2" hidden="1">
      <c r="A221" s="1" t="s">
        <v>91</v>
      </c>
      <c r="B221" s="1" t="s">
        <v>92</v>
      </c>
    </row>
    <row r="222" spans="1:2" hidden="1">
      <c r="A222" s="1" t="s">
        <v>93</v>
      </c>
      <c r="B222" s="1" t="s">
        <v>94</v>
      </c>
    </row>
    <row r="223" spans="1:2" hidden="1">
      <c r="A223" s="1" t="s">
        <v>95</v>
      </c>
      <c r="B223" s="1" t="s">
        <v>96</v>
      </c>
    </row>
    <row r="224" spans="1:2" hidden="1">
      <c r="A224" s="1" t="s">
        <v>97</v>
      </c>
      <c r="B224" s="1" t="s">
        <v>98</v>
      </c>
    </row>
    <row r="225" spans="1:2" hidden="1">
      <c r="A225" s="1" t="s">
        <v>99</v>
      </c>
      <c r="B225" s="1" t="s">
        <v>100</v>
      </c>
    </row>
    <row r="226" spans="1:2" hidden="1">
      <c r="A226" s="1" t="s">
        <v>101</v>
      </c>
      <c r="B226" s="1" t="s">
        <v>46</v>
      </c>
    </row>
    <row r="227" spans="1:2" hidden="1">
      <c r="A227" s="1" t="s">
        <v>102</v>
      </c>
      <c r="B227" s="1" t="s">
        <v>103</v>
      </c>
    </row>
    <row r="228" spans="1:2" hidden="1">
      <c r="A228" s="1" t="s">
        <v>104</v>
      </c>
      <c r="B228" s="1" t="s">
        <v>105</v>
      </c>
    </row>
    <row r="229" spans="1:2" hidden="1">
      <c r="A229" s="1" t="s">
        <v>106</v>
      </c>
      <c r="B229" s="1" t="s">
        <v>107</v>
      </c>
    </row>
    <row r="230" spans="1:2" hidden="1">
      <c r="A230" s="1" t="s">
        <v>108</v>
      </c>
      <c r="B230" s="1" t="s">
        <v>109</v>
      </c>
    </row>
    <row r="231" spans="1:2" hidden="1">
      <c r="A231" s="1" t="s">
        <v>110</v>
      </c>
      <c r="B231" s="1" t="s">
        <v>111</v>
      </c>
    </row>
    <row r="232" spans="1:2" hidden="1">
      <c r="A232" s="1" t="s">
        <v>112</v>
      </c>
      <c r="B232" s="1" t="s">
        <v>113</v>
      </c>
    </row>
    <row r="233" spans="1:2" hidden="1">
      <c r="A233" s="1" t="s">
        <v>114</v>
      </c>
      <c r="B233" s="1" t="s">
        <v>115</v>
      </c>
    </row>
    <row r="234" spans="1:2" hidden="1">
      <c r="A234" s="1" t="s">
        <v>116</v>
      </c>
      <c r="B234" s="1" t="s">
        <v>117</v>
      </c>
    </row>
    <row r="235" spans="1:2" hidden="1">
      <c r="A235" s="1" t="s">
        <v>118</v>
      </c>
      <c r="B235" s="1" t="s">
        <v>119</v>
      </c>
    </row>
    <row r="236" spans="1:2" hidden="1">
      <c r="A236" s="1" t="s">
        <v>120</v>
      </c>
      <c r="B236" s="1" t="s">
        <v>121</v>
      </c>
    </row>
    <row r="237" spans="1:2" hidden="1">
      <c r="A237" s="1" t="s">
        <v>122</v>
      </c>
      <c r="B237" s="1" t="s">
        <v>123</v>
      </c>
    </row>
    <row r="238" spans="1:2" hidden="1">
      <c r="A238" s="1" t="s">
        <v>124</v>
      </c>
      <c r="B238" s="1" t="s">
        <v>125</v>
      </c>
    </row>
    <row r="239" spans="1:2" hidden="1">
      <c r="A239" s="1" t="s">
        <v>126</v>
      </c>
      <c r="B239" s="1" t="s">
        <v>127</v>
      </c>
    </row>
    <row r="240" spans="1:2" hidden="1">
      <c r="A240" s="1" t="s">
        <v>128</v>
      </c>
      <c r="B240" s="1" t="s">
        <v>100</v>
      </c>
    </row>
    <row r="241" spans="1:2" hidden="1">
      <c r="A241" s="1" t="s">
        <v>129</v>
      </c>
      <c r="B241" s="1" t="s">
        <v>130</v>
      </c>
    </row>
    <row r="242" spans="1:2" hidden="1">
      <c r="A242" s="1" t="s">
        <v>131</v>
      </c>
      <c r="B242" s="1" t="s">
        <v>132</v>
      </c>
    </row>
    <row r="243" spans="1:2" hidden="1">
      <c r="A243" s="1" t="s">
        <v>133</v>
      </c>
      <c r="B243" s="1" t="s">
        <v>134</v>
      </c>
    </row>
    <row r="244" spans="1:2" hidden="1">
      <c r="A244" s="1" t="s">
        <v>135</v>
      </c>
      <c r="B244" s="1" t="s">
        <v>136</v>
      </c>
    </row>
    <row r="245" spans="1:2" hidden="1">
      <c r="A245" s="1" t="s">
        <v>137</v>
      </c>
      <c r="B245" s="1" t="s">
        <v>138</v>
      </c>
    </row>
    <row r="246" spans="1:2" hidden="1">
      <c r="A246" s="1" t="s">
        <v>139</v>
      </c>
      <c r="B246" s="1" t="s">
        <v>140</v>
      </c>
    </row>
    <row r="247" spans="1:2" hidden="1">
      <c r="A247" s="1" t="s">
        <v>141</v>
      </c>
      <c r="B247" s="1" t="s">
        <v>142</v>
      </c>
    </row>
    <row r="248" spans="1:2" hidden="1">
      <c r="A248" s="1" t="s">
        <v>143</v>
      </c>
      <c r="B248" s="1" t="s">
        <v>144</v>
      </c>
    </row>
    <row r="249" spans="1:2" hidden="1">
      <c r="A249" s="1" t="s">
        <v>145</v>
      </c>
      <c r="B249" s="1" t="s">
        <v>146</v>
      </c>
    </row>
    <row r="250" spans="1:2" hidden="1">
      <c r="A250" s="1" t="s">
        <v>147</v>
      </c>
      <c r="B250" s="1" t="s">
        <v>148</v>
      </c>
    </row>
    <row r="251" spans="1:2" hidden="1">
      <c r="A251" s="1" t="s">
        <v>149</v>
      </c>
      <c r="B251" s="1" t="s">
        <v>150</v>
      </c>
    </row>
    <row r="252" spans="1:2" hidden="1">
      <c r="A252" s="1" t="s">
        <v>151</v>
      </c>
      <c r="B252" s="1" t="s">
        <v>152</v>
      </c>
    </row>
    <row r="253" spans="1:2" hidden="1">
      <c r="A253" s="1" t="s">
        <v>153</v>
      </c>
      <c r="B253" s="1" t="s">
        <v>154</v>
      </c>
    </row>
    <row r="254" spans="1:2" hidden="1">
      <c r="A254" s="1" t="s">
        <v>155</v>
      </c>
      <c r="B254" s="1" t="s">
        <v>156</v>
      </c>
    </row>
    <row r="255" spans="1:2" hidden="1">
      <c r="A255" s="1" t="s">
        <v>157</v>
      </c>
      <c r="B255" s="1" t="s">
        <v>158</v>
      </c>
    </row>
    <row r="256" spans="1:2" hidden="1">
      <c r="A256" s="1" t="s">
        <v>159</v>
      </c>
      <c r="B256" s="1" t="s">
        <v>160</v>
      </c>
    </row>
    <row r="257" spans="1:2" hidden="1">
      <c r="A257" s="1" t="s">
        <v>161</v>
      </c>
      <c r="B257" s="1" t="s">
        <v>162</v>
      </c>
    </row>
    <row r="258" spans="1:2" hidden="1">
      <c r="A258" s="1" t="s">
        <v>163</v>
      </c>
      <c r="B258" s="1" t="s">
        <v>164</v>
      </c>
    </row>
    <row r="259" spans="1:2" hidden="1">
      <c r="A259" s="1" t="s">
        <v>165</v>
      </c>
      <c r="B259" s="1" t="s">
        <v>166</v>
      </c>
    </row>
    <row r="260" spans="1:2" hidden="1">
      <c r="A260" s="1" t="s">
        <v>167</v>
      </c>
      <c r="B260" s="1" t="s">
        <v>168</v>
      </c>
    </row>
    <row r="261" spans="1:2" hidden="1">
      <c r="A261" s="1" t="s">
        <v>169</v>
      </c>
      <c r="B261" s="1" t="s">
        <v>170</v>
      </c>
    </row>
    <row r="262" spans="1:2" hidden="1">
      <c r="A262" s="1" t="s">
        <v>171</v>
      </c>
      <c r="B262" s="1" t="s">
        <v>172</v>
      </c>
    </row>
    <row r="263" spans="1:2" hidden="1">
      <c r="A263" s="1" t="s">
        <v>173</v>
      </c>
      <c r="B263" s="1" t="s">
        <v>174</v>
      </c>
    </row>
    <row r="264" spans="1:2" hidden="1">
      <c r="A264" s="1" t="s">
        <v>175</v>
      </c>
      <c r="B264" s="1" t="s">
        <v>176</v>
      </c>
    </row>
    <row r="265" spans="1:2" hidden="1">
      <c r="A265" s="1" t="s">
        <v>177</v>
      </c>
      <c r="B265" s="1" t="s">
        <v>178</v>
      </c>
    </row>
    <row r="266" spans="1:2" hidden="1">
      <c r="A266" s="1" t="s">
        <v>179</v>
      </c>
      <c r="B266" s="1" t="s">
        <v>180</v>
      </c>
    </row>
    <row r="267" spans="1:2" hidden="1">
      <c r="A267" s="1" t="s">
        <v>181</v>
      </c>
      <c r="B267" s="1" t="s">
        <v>182</v>
      </c>
    </row>
    <row r="268" spans="1:2" hidden="1">
      <c r="A268" s="1" t="s">
        <v>183</v>
      </c>
      <c r="B268" s="1" t="s">
        <v>184</v>
      </c>
    </row>
    <row r="269" spans="1:2" hidden="1">
      <c r="A269" s="1" t="s">
        <v>185</v>
      </c>
      <c r="B269" s="1" t="s">
        <v>186</v>
      </c>
    </row>
    <row r="270" spans="1:2" hidden="1">
      <c r="A270" s="1" t="s">
        <v>187</v>
      </c>
      <c r="B270" s="1" t="s">
        <v>188</v>
      </c>
    </row>
    <row r="271" spans="1:2" hidden="1">
      <c r="A271" s="1" t="s">
        <v>189</v>
      </c>
      <c r="B271" s="1" t="s">
        <v>190</v>
      </c>
    </row>
    <row r="272" spans="1:2" hidden="1">
      <c r="A272" s="1" t="s">
        <v>191</v>
      </c>
      <c r="B272" s="1" t="s">
        <v>192</v>
      </c>
    </row>
    <row r="273" spans="1:2" hidden="1">
      <c r="A273" s="1" t="s">
        <v>193</v>
      </c>
      <c r="B273" s="1" t="s">
        <v>194</v>
      </c>
    </row>
    <row r="274" spans="1:2" hidden="1">
      <c r="A274" s="1" t="s">
        <v>195</v>
      </c>
      <c r="B274" s="1" t="s">
        <v>196</v>
      </c>
    </row>
    <row r="275" spans="1:2" hidden="1">
      <c r="A275" s="1" t="s">
        <v>197</v>
      </c>
      <c r="B275" s="1" t="s">
        <v>198</v>
      </c>
    </row>
    <row r="276" spans="1:2" hidden="1">
      <c r="A276" s="1" t="s">
        <v>199</v>
      </c>
      <c r="B276" s="1" t="s">
        <v>200</v>
      </c>
    </row>
    <row r="277" spans="1:2" hidden="1">
      <c r="A277" s="1" t="s">
        <v>201</v>
      </c>
      <c r="B277" s="1" t="s">
        <v>202</v>
      </c>
    </row>
    <row r="278" spans="1:2" hidden="1">
      <c r="A278" s="1" t="s">
        <v>203</v>
      </c>
      <c r="B278" s="1" t="s">
        <v>204</v>
      </c>
    </row>
    <row r="279" spans="1:2" hidden="1">
      <c r="A279" s="1" t="s">
        <v>205</v>
      </c>
      <c r="B279" s="1" t="s">
        <v>206</v>
      </c>
    </row>
    <row r="280" spans="1:2" hidden="1">
      <c r="A280" s="1" t="s">
        <v>207</v>
      </c>
      <c r="B280" s="1" t="s">
        <v>208</v>
      </c>
    </row>
    <row r="281" spans="1:2" hidden="1">
      <c r="A281" s="1" t="s">
        <v>209</v>
      </c>
      <c r="B281" s="1" t="s">
        <v>210</v>
      </c>
    </row>
    <row r="282" spans="1:2" hidden="1">
      <c r="A282" s="1" t="s">
        <v>211</v>
      </c>
      <c r="B282" s="1" t="s">
        <v>212</v>
      </c>
    </row>
    <row r="283" spans="1:2" hidden="1">
      <c r="A283" s="1" t="s">
        <v>213</v>
      </c>
      <c r="B283" s="1" t="s">
        <v>214</v>
      </c>
    </row>
    <row r="284" spans="1:2" hidden="1">
      <c r="A284" s="1" t="s">
        <v>215</v>
      </c>
      <c r="B284" s="1" t="s">
        <v>216</v>
      </c>
    </row>
    <row r="285" spans="1:2" hidden="1">
      <c r="A285" s="1" t="s">
        <v>217</v>
      </c>
      <c r="B285" s="1" t="s">
        <v>218</v>
      </c>
    </row>
    <row r="286" spans="1:2" hidden="1">
      <c r="A286" s="1" t="s">
        <v>219</v>
      </c>
      <c r="B286" s="1" t="s">
        <v>220</v>
      </c>
    </row>
    <row r="287" spans="1:2" hidden="1">
      <c r="A287" s="1" t="s">
        <v>221</v>
      </c>
      <c r="B287" s="1" t="s">
        <v>222</v>
      </c>
    </row>
    <row r="288" spans="1:2" hidden="1">
      <c r="A288" s="1" t="s">
        <v>223</v>
      </c>
      <c r="B288" s="1" t="s">
        <v>224</v>
      </c>
    </row>
    <row r="289" spans="1:2" hidden="1">
      <c r="A289" s="1" t="s">
        <v>225</v>
      </c>
      <c r="B289" s="1" t="s">
        <v>226</v>
      </c>
    </row>
    <row r="290" spans="1:2" hidden="1">
      <c r="A290" s="1" t="s">
        <v>227</v>
      </c>
      <c r="B290" s="1" t="s">
        <v>228</v>
      </c>
    </row>
    <row r="291" spans="1:2" hidden="1">
      <c r="A291" s="1" t="s">
        <v>229</v>
      </c>
      <c r="B291" s="1" t="s">
        <v>230</v>
      </c>
    </row>
    <row r="292" spans="1:2" hidden="1">
      <c r="A292" s="1" t="s">
        <v>231</v>
      </c>
      <c r="B292" s="1" t="s">
        <v>232</v>
      </c>
    </row>
    <row r="293" spans="1:2" hidden="1">
      <c r="A293" s="1" t="s">
        <v>233</v>
      </c>
      <c r="B293" s="1" t="s">
        <v>234</v>
      </c>
    </row>
    <row r="294" spans="1:2" hidden="1">
      <c r="A294" s="1" t="s">
        <v>235</v>
      </c>
      <c r="B294" s="1" t="s">
        <v>236</v>
      </c>
    </row>
    <row r="295" spans="1:2" hidden="1">
      <c r="A295" s="1" t="s">
        <v>237</v>
      </c>
      <c r="B295" s="1" t="s">
        <v>238</v>
      </c>
    </row>
    <row r="296" spans="1:2" hidden="1">
      <c r="A296" s="1" t="s">
        <v>239</v>
      </c>
      <c r="B296" s="1" t="s">
        <v>240</v>
      </c>
    </row>
    <row r="297" spans="1:2" hidden="1">
      <c r="A297" s="1" t="s">
        <v>241</v>
      </c>
      <c r="B297" s="1" t="s">
        <v>242</v>
      </c>
    </row>
    <row r="298" spans="1:2" hidden="1">
      <c r="A298" s="1" t="s">
        <v>243</v>
      </c>
      <c r="B298" s="1" t="s">
        <v>244</v>
      </c>
    </row>
    <row r="299" spans="1:2" hidden="1">
      <c r="A299" s="1" t="s">
        <v>245</v>
      </c>
      <c r="B299" s="1" t="s">
        <v>246</v>
      </c>
    </row>
    <row r="300" spans="1:2" hidden="1">
      <c r="A300" s="1" t="s">
        <v>247</v>
      </c>
      <c r="B300" s="1" t="s">
        <v>248</v>
      </c>
    </row>
    <row r="301" spans="1:2" hidden="1">
      <c r="A301" s="1" t="s">
        <v>249</v>
      </c>
      <c r="B301" s="1" t="s">
        <v>250</v>
      </c>
    </row>
    <row r="302" spans="1:2" hidden="1">
      <c r="A302" s="1" t="s">
        <v>251</v>
      </c>
      <c r="B302" s="1" t="s">
        <v>252</v>
      </c>
    </row>
    <row r="303" spans="1:2" hidden="1">
      <c r="A303" s="1" t="s">
        <v>253</v>
      </c>
      <c r="B303" s="1" t="s">
        <v>254</v>
      </c>
    </row>
    <row r="304" spans="1:2" hidden="1">
      <c r="A304" s="1" t="s">
        <v>255</v>
      </c>
      <c r="B304" s="1" t="s">
        <v>256</v>
      </c>
    </row>
    <row r="305" spans="1:2" hidden="1">
      <c r="A305" s="1" t="s">
        <v>257</v>
      </c>
      <c r="B305" s="1" t="s">
        <v>258</v>
      </c>
    </row>
    <row r="306" spans="1:2" hidden="1">
      <c r="A306" s="1" t="s">
        <v>259</v>
      </c>
      <c r="B306" s="1" t="s">
        <v>260</v>
      </c>
    </row>
    <row r="307" spans="1:2" hidden="1">
      <c r="A307" s="1" t="s">
        <v>261</v>
      </c>
      <c r="B307" s="1" t="s">
        <v>262</v>
      </c>
    </row>
    <row r="308" spans="1:2" hidden="1">
      <c r="A308" s="1" t="s">
        <v>263</v>
      </c>
      <c r="B308" s="1" t="s">
        <v>264</v>
      </c>
    </row>
    <row r="309" spans="1:2" hidden="1">
      <c r="A309" s="1" t="s">
        <v>265</v>
      </c>
      <c r="B309" s="1" t="s">
        <v>266</v>
      </c>
    </row>
    <row r="310" spans="1:2" hidden="1">
      <c r="A310" s="1" t="s">
        <v>267</v>
      </c>
      <c r="B310" s="1" t="s">
        <v>268</v>
      </c>
    </row>
    <row r="311" spans="1:2" hidden="1">
      <c r="A311" s="1" t="s">
        <v>269</v>
      </c>
      <c r="B311" s="1" t="s">
        <v>270</v>
      </c>
    </row>
    <row r="312" spans="1:2" hidden="1">
      <c r="A312" s="1" t="s">
        <v>271</v>
      </c>
      <c r="B312" s="1" t="s">
        <v>272</v>
      </c>
    </row>
    <row r="313" spans="1:2" hidden="1">
      <c r="A313" s="1" t="s">
        <v>273</v>
      </c>
      <c r="B313" s="1" t="s">
        <v>274</v>
      </c>
    </row>
    <row r="314" spans="1:2" hidden="1">
      <c r="A314" s="1" t="s">
        <v>275</v>
      </c>
      <c r="B314" s="1" t="s">
        <v>276</v>
      </c>
    </row>
    <row r="315" spans="1:2" hidden="1">
      <c r="A315" s="1" t="s">
        <v>277</v>
      </c>
      <c r="B315" s="1" t="s">
        <v>278</v>
      </c>
    </row>
    <row r="316" spans="1:2" hidden="1">
      <c r="A316" s="1" t="s">
        <v>279</v>
      </c>
      <c r="B316" s="1" t="s">
        <v>280</v>
      </c>
    </row>
    <row r="317" spans="1:2" hidden="1">
      <c r="A317" s="1" t="s">
        <v>281</v>
      </c>
      <c r="B317" s="1" t="s">
        <v>282</v>
      </c>
    </row>
    <row r="318" spans="1:2" hidden="1">
      <c r="A318" s="1" t="s">
        <v>283</v>
      </c>
      <c r="B318" s="1" t="s">
        <v>284</v>
      </c>
    </row>
    <row r="319" spans="1:2" hidden="1">
      <c r="A319" s="1" t="s">
        <v>285</v>
      </c>
      <c r="B319" s="1" t="s">
        <v>286</v>
      </c>
    </row>
    <row r="320" spans="1:2" hidden="1">
      <c r="A320" s="1" t="s">
        <v>287</v>
      </c>
      <c r="B320" s="1" t="s">
        <v>288</v>
      </c>
    </row>
    <row r="321" spans="1:5" hidden="1">
      <c r="A321" s="1" t="s">
        <v>289</v>
      </c>
      <c r="B321" s="1" t="s">
        <v>290</v>
      </c>
    </row>
    <row r="322" spans="1:5" hidden="1"/>
    <row r="323" spans="1:5" hidden="1"/>
    <row r="324" spans="1:5" hidden="1"/>
    <row r="325" spans="1:5" hidden="1">
      <c r="C325" s="1" t="s">
        <v>291</v>
      </c>
      <c r="D325" s="1" t="s">
        <v>292</v>
      </c>
      <c r="E325" s="1" t="s">
        <v>293</v>
      </c>
    </row>
    <row r="326" spans="1:5" hidden="1">
      <c r="C326" s="1" t="s">
        <v>308</v>
      </c>
      <c r="D326" s="1" t="s">
        <v>294</v>
      </c>
      <c r="E326" s="1" t="s">
        <v>295</v>
      </c>
    </row>
    <row r="327" spans="1:5" hidden="1">
      <c r="C327" s="1" t="s">
        <v>307</v>
      </c>
      <c r="E327" s="1" t="s">
        <v>296</v>
      </c>
    </row>
    <row r="328" spans="1:5" hidden="1">
      <c r="E328" s="1" t="s">
        <v>297</v>
      </c>
    </row>
    <row r="329" spans="1:5" hidden="1"/>
    <row r="330" spans="1:5" hidden="1"/>
    <row r="331" spans="1:5" hidden="1"/>
    <row r="332" spans="1:5" hidden="1"/>
    <row r="333" spans="1:5" hidden="1"/>
    <row r="334" spans="1:5" hidden="1">
      <c r="C334" s="1" t="s">
        <v>318</v>
      </c>
    </row>
    <row r="335" spans="1:5" hidden="1">
      <c r="C335" s="1" t="s">
        <v>319</v>
      </c>
    </row>
    <row r="336" spans="1:5" hidden="1">
      <c r="C336" s="1" t="s">
        <v>320</v>
      </c>
    </row>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sheetData>
  <sheetProtection selectLockedCells="1" selectUnlockedCells="1"/>
  <mergeCells count="233">
    <mergeCell ref="B116:B120"/>
    <mergeCell ref="C116:D120"/>
    <mergeCell ref="E116:J120"/>
    <mergeCell ref="L116:S116"/>
    <mergeCell ref="L117:S117"/>
    <mergeCell ref="L118:S118"/>
    <mergeCell ref="L119:S119"/>
    <mergeCell ref="L120:S120"/>
    <mergeCell ref="B111:B115"/>
    <mergeCell ref="C111:D115"/>
    <mergeCell ref="E111:J115"/>
    <mergeCell ref="L111:S111"/>
    <mergeCell ref="L112:S112"/>
    <mergeCell ref="L113:S113"/>
    <mergeCell ref="L114:S114"/>
    <mergeCell ref="L115:S115"/>
    <mergeCell ref="B106:B110"/>
    <mergeCell ref="C106:D110"/>
    <mergeCell ref="E106:J110"/>
    <mergeCell ref="L106:S106"/>
    <mergeCell ref="L107:S107"/>
    <mergeCell ref="L108:S108"/>
    <mergeCell ref="L109:S109"/>
    <mergeCell ref="L110:S110"/>
    <mergeCell ref="B101:B105"/>
    <mergeCell ref="C101:D105"/>
    <mergeCell ref="E101:J105"/>
    <mergeCell ref="L101:S101"/>
    <mergeCell ref="L102:S102"/>
    <mergeCell ref="L103:S103"/>
    <mergeCell ref="L104:S104"/>
    <mergeCell ref="L105:S105"/>
    <mergeCell ref="B87:B88"/>
    <mergeCell ref="C87:D88"/>
    <mergeCell ref="E87:E88"/>
    <mergeCell ref="F87:G87"/>
    <mergeCell ref="V87:V88"/>
    <mergeCell ref="F88:G88"/>
    <mergeCell ref="B96:B100"/>
    <mergeCell ref="C96:D100"/>
    <mergeCell ref="E96:J100"/>
    <mergeCell ref="L96:S96"/>
    <mergeCell ref="L97:S97"/>
    <mergeCell ref="L98:S98"/>
    <mergeCell ref="L99:S99"/>
    <mergeCell ref="L100:S100"/>
    <mergeCell ref="P90:V90"/>
    <mergeCell ref="A91:D91"/>
    <mergeCell ref="F91:N91"/>
    <mergeCell ref="P91:V91"/>
    <mergeCell ref="B93:S93"/>
    <mergeCell ref="C95:D95"/>
    <mergeCell ref="E95:J95"/>
    <mergeCell ref="L95:S95"/>
    <mergeCell ref="A90:D90"/>
    <mergeCell ref="F90:N90"/>
    <mergeCell ref="V81:V82"/>
    <mergeCell ref="F82:G82"/>
    <mergeCell ref="B83:B84"/>
    <mergeCell ref="C83:D84"/>
    <mergeCell ref="E83:E84"/>
    <mergeCell ref="F83:G83"/>
    <mergeCell ref="V83:V84"/>
    <mergeCell ref="F84:G84"/>
    <mergeCell ref="A79:A88"/>
    <mergeCell ref="B79:B80"/>
    <mergeCell ref="C79:D80"/>
    <mergeCell ref="E79:E80"/>
    <mergeCell ref="F79:G79"/>
    <mergeCell ref="V79:V80"/>
    <mergeCell ref="F80:G80"/>
    <mergeCell ref="B81:B82"/>
    <mergeCell ref="C81:D82"/>
    <mergeCell ref="E81:E82"/>
    <mergeCell ref="B85:B86"/>
    <mergeCell ref="C85:D86"/>
    <mergeCell ref="E85:E86"/>
    <mergeCell ref="F85:G85"/>
    <mergeCell ref="V85:V86"/>
    <mergeCell ref="F86:G86"/>
    <mergeCell ref="A77:A78"/>
    <mergeCell ref="B77:D78"/>
    <mergeCell ref="E77:E78"/>
    <mergeCell ref="F77:S77"/>
    <mergeCell ref="U77:U78"/>
    <mergeCell ref="V77:V78"/>
    <mergeCell ref="F78:G78"/>
    <mergeCell ref="A71:B71"/>
    <mergeCell ref="F71:G71"/>
    <mergeCell ref="V71:V72"/>
    <mergeCell ref="A72:B72"/>
    <mergeCell ref="F72:G72"/>
    <mergeCell ref="A75:V75"/>
    <mergeCell ref="D69:D70"/>
    <mergeCell ref="E69:E70"/>
    <mergeCell ref="F69:S69"/>
    <mergeCell ref="U69:U70"/>
    <mergeCell ref="V69:V70"/>
    <mergeCell ref="F70:G70"/>
    <mergeCell ref="E64:E65"/>
    <mergeCell ref="F64:S64"/>
    <mergeCell ref="U64:U65"/>
    <mergeCell ref="V64:V65"/>
    <mergeCell ref="F65:G65"/>
    <mergeCell ref="A66:B66"/>
    <mergeCell ref="F66:G66"/>
    <mergeCell ref="V66:V67"/>
    <mergeCell ref="A67:B67"/>
    <mergeCell ref="F67:G67"/>
    <mergeCell ref="A63:B63"/>
    <mergeCell ref="C63:G63"/>
    <mergeCell ref="H63:J63"/>
    <mergeCell ref="K63:P63"/>
    <mergeCell ref="Q63:R63"/>
    <mergeCell ref="S63:V63"/>
    <mergeCell ref="A64:B65"/>
    <mergeCell ref="C64:C65"/>
    <mergeCell ref="D64:D65"/>
    <mergeCell ref="A59:C59"/>
    <mergeCell ref="D59:V59"/>
    <mergeCell ref="A61:C61"/>
    <mergeCell ref="D61:V61"/>
    <mergeCell ref="V54:V55"/>
    <mergeCell ref="F55:G55"/>
    <mergeCell ref="F56:G56"/>
    <mergeCell ref="V56:V57"/>
    <mergeCell ref="F57:G57"/>
    <mergeCell ref="A57:B57"/>
    <mergeCell ref="A54:B55"/>
    <mergeCell ref="C54:C55"/>
    <mergeCell ref="D54:D55"/>
    <mergeCell ref="F54:S54"/>
    <mergeCell ref="U54:U55"/>
    <mergeCell ref="A56:B56"/>
    <mergeCell ref="E54:E55"/>
    <mergeCell ref="A52:B52"/>
    <mergeCell ref="F51:G51"/>
    <mergeCell ref="F52:G52"/>
    <mergeCell ref="A44:V44"/>
    <mergeCell ref="A46:C46"/>
    <mergeCell ref="D46:V46"/>
    <mergeCell ref="A48:B48"/>
    <mergeCell ref="C48:G48"/>
    <mergeCell ref="H48:J48"/>
    <mergeCell ref="K48:P48"/>
    <mergeCell ref="Q48:R48"/>
    <mergeCell ref="S48:V48"/>
    <mergeCell ref="A33:B34"/>
    <mergeCell ref="C33:C34"/>
    <mergeCell ref="D33:D34"/>
    <mergeCell ref="E33:E34"/>
    <mergeCell ref="F33:S33"/>
    <mergeCell ref="U33:U34"/>
    <mergeCell ref="V33:V34"/>
    <mergeCell ref="F34:G34"/>
    <mergeCell ref="V38:V39"/>
    <mergeCell ref="F39:G39"/>
    <mergeCell ref="A38:B39"/>
    <mergeCell ref="C38:C39"/>
    <mergeCell ref="D38:D39"/>
    <mergeCell ref="E38:E39"/>
    <mergeCell ref="F38:S38"/>
    <mergeCell ref="U38:U39"/>
    <mergeCell ref="C2:E2"/>
    <mergeCell ref="F2:S2"/>
    <mergeCell ref="D3:E3"/>
    <mergeCell ref="F3:I3"/>
    <mergeCell ref="A5:R5"/>
    <mergeCell ref="A7:C7"/>
    <mergeCell ref="D7:V7"/>
    <mergeCell ref="A12:V12"/>
    <mergeCell ref="A8:C8"/>
    <mergeCell ref="D8:V8"/>
    <mergeCell ref="A9:C9"/>
    <mergeCell ref="D9:H9"/>
    <mergeCell ref="A10:E10"/>
    <mergeCell ref="F10:V10"/>
    <mergeCell ref="A13:C13"/>
    <mergeCell ref="D13:E13"/>
    <mergeCell ref="F13:V13"/>
    <mergeCell ref="A14:C14"/>
    <mergeCell ref="D14:E14"/>
    <mergeCell ref="F14:V14"/>
    <mergeCell ref="A15:C15"/>
    <mergeCell ref="D15:E15"/>
    <mergeCell ref="F15:V15"/>
    <mergeCell ref="A16:C16"/>
    <mergeCell ref="D16:E16"/>
    <mergeCell ref="F16:V16"/>
    <mergeCell ref="A17:C17"/>
    <mergeCell ref="D17:E17"/>
    <mergeCell ref="F17:V17"/>
    <mergeCell ref="A19:V19"/>
    <mergeCell ref="A20:V20"/>
    <mergeCell ref="A21:V21"/>
    <mergeCell ref="A22:V22"/>
    <mergeCell ref="A23:V23"/>
    <mergeCell ref="A24:V24"/>
    <mergeCell ref="A26:V26"/>
    <mergeCell ref="A27:V27"/>
    <mergeCell ref="A30:C30"/>
    <mergeCell ref="D30:V30"/>
    <mergeCell ref="A28:V28"/>
    <mergeCell ref="A32:B32"/>
    <mergeCell ref="C32:G32"/>
    <mergeCell ref="H32:J32"/>
    <mergeCell ref="K32:P32"/>
    <mergeCell ref="Q32:R32"/>
    <mergeCell ref="S32:V32"/>
    <mergeCell ref="A69:B70"/>
    <mergeCell ref="C69:C70"/>
    <mergeCell ref="F81:G81"/>
    <mergeCell ref="A35:B35"/>
    <mergeCell ref="F35:G35"/>
    <mergeCell ref="A36:B36"/>
    <mergeCell ref="V35:V36"/>
    <mergeCell ref="F36:G36"/>
    <mergeCell ref="V40:V41"/>
    <mergeCell ref="F41:G41"/>
    <mergeCell ref="F50:G50"/>
    <mergeCell ref="A49:B50"/>
    <mergeCell ref="C49:C50"/>
    <mergeCell ref="D49:D50"/>
    <mergeCell ref="E49:E50"/>
    <mergeCell ref="A40:B40"/>
    <mergeCell ref="F40:G40"/>
    <mergeCell ref="A41:B41"/>
    <mergeCell ref="A43:V43"/>
    <mergeCell ref="F49:S49"/>
    <mergeCell ref="U49:U50"/>
    <mergeCell ref="V49:V50"/>
    <mergeCell ref="A51:B51"/>
    <mergeCell ref="V51:V52"/>
  </mergeCells>
  <conditionalFormatting sqref="V66">
    <cfRule type="cellIs" dxfId="96" priority="12" stopIfTrue="1" operator="equal">
      <formula>"Favor de indicar el tipo de fórmula"</formula>
    </cfRule>
    <cfRule type="cellIs" dxfId="95" priority="13" stopIfTrue="1" operator="equal">
      <formula>"Favor de proporcionar valores al calendario de las 2 variables en lo programado"</formula>
    </cfRule>
  </conditionalFormatting>
  <conditionalFormatting sqref="F16">
    <cfRule type="cellIs" dxfId="94" priority="11" stopIfTrue="1" operator="equal">
      <formula>"VERIFIQUE QUE LA SUBFUNCIÓN CORRESPONDA AL CATÁLOGO DE FUNCIONES"</formula>
    </cfRule>
  </conditionalFormatting>
  <conditionalFormatting sqref="V71">
    <cfRule type="cellIs" dxfId="93" priority="9" stopIfTrue="1" operator="equal">
      <formula>"Favor de indicar el tipo de fórmula"</formula>
    </cfRule>
    <cfRule type="cellIs" dxfId="92" priority="10" stopIfTrue="1" operator="equal">
      <formula>"Favor de proporcionar valores al calendario de las 2 variables en lo programado"</formula>
    </cfRule>
  </conditionalFormatting>
  <conditionalFormatting sqref="V35">
    <cfRule type="cellIs" dxfId="91" priority="7" stopIfTrue="1" operator="equal">
      <formula>"Favor de indicar el tipo de fórmula"</formula>
    </cfRule>
    <cfRule type="cellIs" dxfId="90" priority="8" stopIfTrue="1" operator="equal">
      <formula>"Favor de proporcionar valores al calendario de las 2 variables en lo programado"</formula>
    </cfRule>
  </conditionalFormatting>
  <conditionalFormatting sqref="V40">
    <cfRule type="cellIs" dxfId="89" priority="5" stopIfTrue="1" operator="equal">
      <formula>"Favor de indicar el tipo de fórmula"</formula>
    </cfRule>
    <cfRule type="cellIs" dxfId="88" priority="6" stopIfTrue="1" operator="equal">
      <formula>"Favor de proporcionar valores al calendario de las 2 variables en lo programado"</formula>
    </cfRule>
  </conditionalFormatting>
  <conditionalFormatting sqref="V51">
    <cfRule type="cellIs" dxfId="87" priority="3" stopIfTrue="1" operator="equal">
      <formula>"Favor de indicar el tipo de fórmula"</formula>
    </cfRule>
    <cfRule type="cellIs" dxfId="86" priority="4" stopIfTrue="1" operator="equal">
      <formula>"Favor de proporcionar valores al calendario de las 2 variables en lo programado"</formula>
    </cfRule>
  </conditionalFormatting>
  <conditionalFormatting sqref="V56">
    <cfRule type="cellIs" dxfId="85" priority="1" stopIfTrue="1" operator="equal">
      <formula>"Favor de indicar el tipo de fórmula"</formula>
    </cfRule>
    <cfRule type="cellIs" dxfId="84" priority="2" stopIfTrue="1" operator="equal">
      <formula>"Favor de proporcionar valores al calendario de las 2 variables en lo programado"</formula>
    </cfRule>
  </conditionalFormatting>
  <dataValidations count="3">
    <dataValidation type="list" allowBlank="1" showInputMessage="1" showErrorMessage="1" sqref="S63:V63 S48:V48 S32:V32" xr:uid="{00000000-0002-0000-0100-000000000000}">
      <formula1>$E$325:$E$328</formula1>
    </dataValidation>
    <dataValidation type="list" allowBlank="1" showInputMessage="1" showErrorMessage="1" sqref="K63:P63 K48:P48 K32:P32" xr:uid="{00000000-0002-0000-0100-000001000000}">
      <formula1>$C$325:$C$327</formula1>
    </dataValidation>
    <dataValidation type="list" allowBlank="1" showInputMessage="1" showErrorMessage="1" sqref="A20:V20" xr:uid="{00000000-0002-0000-0100-000002000000}">
      <formula1>$B$165:$B$168</formula1>
    </dataValidation>
  </dataValidations>
  <printOptions horizontalCentered="1"/>
  <pageMargins left="0" right="0" top="0.31496062992125984" bottom="0.15748031496062992" header="0.19685039370078741" footer="0.19685039370078741"/>
  <pageSetup scale="62" orientation="portrait" horizontalDpi="1200" verticalDpi="1200" r:id="rId1"/>
  <headerFooter alignWithMargins="0">
    <oddHeader>&amp;R&amp;"Arial,Negrita"PP-M</oddHeader>
    <oddFooter>&amp;R&amp;"Arial,Negrita"Este documento deberá ser entregado en medio digital e impreso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3"/>
  <sheetViews>
    <sheetView topLeftCell="E1" workbookViewId="0">
      <selection activeCell="G2" sqref="G2"/>
    </sheetView>
  </sheetViews>
  <sheetFormatPr baseColWidth="10" defaultRowHeight="15"/>
  <cols>
    <col min="2" max="2" width="42.5703125" customWidth="1"/>
    <col min="3" max="4" width="29.28515625" customWidth="1"/>
    <col min="5" max="5" width="57.28515625" customWidth="1"/>
    <col min="6" max="6" width="59.140625" customWidth="1"/>
    <col min="7" max="7" width="53.140625" customWidth="1"/>
    <col min="8" max="8" width="51" bestFit="1" customWidth="1"/>
  </cols>
  <sheetData>
    <row r="1" spans="1:8">
      <c r="B1" s="62" t="s">
        <v>831</v>
      </c>
      <c r="C1" s="62" t="s">
        <v>830</v>
      </c>
      <c r="D1" s="63" t="s">
        <v>37</v>
      </c>
      <c r="E1" s="63" t="s">
        <v>851</v>
      </c>
      <c r="F1" s="63" t="s">
        <v>71</v>
      </c>
      <c r="G1" s="63" t="s">
        <v>343</v>
      </c>
    </row>
    <row r="2" spans="1:8">
      <c r="A2">
        <v>1</v>
      </c>
      <c r="B2" t="s">
        <v>345</v>
      </c>
      <c r="C2" t="s">
        <v>344</v>
      </c>
      <c r="D2" s="94" t="s">
        <v>993</v>
      </c>
      <c r="E2" s="94" t="s">
        <v>965</v>
      </c>
      <c r="F2" t="s">
        <v>852</v>
      </c>
      <c r="G2" s="140" t="s">
        <v>1037</v>
      </c>
    </row>
    <row r="3" spans="1:8">
      <c r="A3">
        <v>2</v>
      </c>
      <c r="B3" t="s">
        <v>347</v>
      </c>
      <c r="C3" t="s">
        <v>346</v>
      </c>
      <c r="D3" s="94" t="s">
        <v>994</v>
      </c>
      <c r="E3" s="94" t="s">
        <v>966</v>
      </c>
      <c r="F3" t="s">
        <v>853</v>
      </c>
      <c r="G3" t="s">
        <v>1036</v>
      </c>
    </row>
    <row r="4" spans="1:8">
      <c r="A4">
        <v>3</v>
      </c>
      <c r="B4" t="s">
        <v>349</v>
      </c>
      <c r="C4" t="s">
        <v>348</v>
      </c>
      <c r="D4" s="94" t="s">
        <v>995</v>
      </c>
      <c r="E4" s="94" t="s">
        <v>967</v>
      </c>
      <c r="F4" t="s">
        <v>854</v>
      </c>
      <c r="G4" t="s">
        <v>1038</v>
      </c>
    </row>
    <row r="5" spans="1:8">
      <c r="A5">
        <v>4</v>
      </c>
      <c r="B5" t="s">
        <v>351</v>
      </c>
      <c r="C5" t="s">
        <v>350</v>
      </c>
      <c r="D5" s="94" t="s">
        <v>996</v>
      </c>
      <c r="E5" s="94" t="s">
        <v>968</v>
      </c>
      <c r="F5" t="s">
        <v>855</v>
      </c>
      <c r="G5" t="s">
        <v>1039</v>
      </c>
    </row>
    <row r="6" spans="1:8">
      <c r="A6">
        <v>5</v>
      </c>
      <c r="B6" t="s">
        <v>353</v>
      </c>
      <c r="C6" t="s">
        <v>352</v>
      </c>
      <c r="E6" s="94" t="s">
        <v>969</v>
      </c>
      <c r="F6" t="s">
        <v>856</v>
      </c>
      <c r="G6" t="s">
        <v>1040</v>
      </c>
    </row>
    <row r="7" spans="1:8">
      <c r="A7">
        <v>6</v>
      </c>
      <c r="B7" t="s">
        <v>355</v>
      </c>
      <c r="C7" t="s">
        <v>354</v>
      </c>
      <c r="E7" s="94" t="s">
        <v>970</v>
      </c>
      <c r="F7" t="s">
        <v>857</v>
      </c>
      <c r="G7" t="s">
        <v>1041</v>
      </c>
    </row>
    <row r="8" spans="1:8">
      <c r="A8">
        <v>7</v>
      </c>
      <c r="B8" t="s">
        <v>356</v>
      </c>
      <c r="C8" s="51" t="s">
        <v>832</v>
      </c>
      <c r="D8" s="51"/>
      <c r="E8" s="94" t="s">
        <v>971</v>
      </c>
      <c r="F8" t="s">
        <v>858</v>
      </c>
      <c r="G8" t="s">
        <v>1042</v>
      </c>
    </row>
    <row r="9" spans="1:8">
      <c r="A9">
        <v>8</v>
      </c>
      <c r="B9" t="s">
        <v>358</v>
      </c>
      <c r="C9" t="s">
        <v>357</v>
      </c>
      <c r="E9" s="94" t="s">
        <v>972</v>
      </c>
      <c r="F9" t="s">
        <v>859</v>
      </c>
      <c r="G9" t="s">
        <v>1044</v>
      </c>
    </row>
    <row r="10" spans="1:8" ht="30">
      <c r="A10">
        <v>9</v>
      </c>
      <c r="B10" t="s">
        <v>360</v>
      </c>
      <c r="C10" t="s">
        <v>359</v>
      </c>
      <c r="E10" s="94" t="s">
        <v>973</v>
      </c>
      <c r="F10" t="s">
        <v>860</v>
      </c>
      <c r="G10" s="140" t="s">
        <v>1043</v>
      </c>
      <c r="H10" s="64"/>
    </row>
    <row r="11" spans="1:8">
      <c r="A11">
        <v>10</v>
      </c>
      <c r="B11" t="s">
        <v>362</v>
      </c>
      <c r="C11" t="s">
        <v>361</v>
      </c>
      <c r="E11" s="94" t="s">
        <v>974</v>
      </c>
      <c r="F11" t="s">
        <v>861</v>
      </c>
    </row>
    <row r="12" spans="1:8">
      <c r="A12">
        <v>11</v>
      </c>
      <c r="B12" t="s">
        <v>363</v>
      </c>
      <c r="C12" t="s">
        <v>833</v>
      </c>
      <c r="E12" s="94" t="s">
        <v>975</v>
      </c>
      <c r="F12" t="s">
        <v>862</v>
      </c>
    </row>
    <row r="13" spans="1:8">
      <c r="A13">
        <v>12</v>
      </c>
      <c r="B13" t="s">
        <v>365</v>
      </c>
      <c r="C13" t="s">
        <v>364</v>
      </c>
      <c r="E13" s="94" t="s">
        <v>976</v>
      </c>
      <c r="F13" t="s">
        <v>863</v>
      </c>
    </row>
    <row r="14" spans="1:8">
      <c r="A14">
        <v>13</v>
      </c>
      <c r="B14" t="s">
        <v>367</v>
      </c>
      <c r="C14" t="s">
        <v>366</v>
      </c>
      <c r="E14" s="94" t="s">
        <v>977</v>
      </c>
      <c r="F14" t="s">
        <v>864</v>
      </c>
    </row>
    <row r="15" spans="1:8">
      <c r="A15">
        <v>14</v>
      </c>
      <c r="B15" t="s">
        <v>369</v>
      </c>
      <c r="C15" t="s">
        <v>368</v>
      </c>
      <c r="E15" s="94" t="s">
        <v>978</v>
      </c>
      <c r="F15" t="s">
        <v>865</v>
      </c>
    </row>
    <row r="16" spans="1:8">
      <c r="A16">
        <v>15</v>
      </c>
      <c r="B16" t="s">
        <v>371</v>
      </c>
      <c r="C16" t="s">
        <v>370</v>
      </c>
      <c r="E16" s="94" t="s">
        <v>979</v>
      </c>
      <c r="F16" t="s">
        <v>866</v>
      </c>
    </row>
    <row r="17" spans="1:6">
      <c r="A17">
        <v>16</v>
      </c>
      <c r="B17" t="s">
        <v>373</v>
      </c>
      <c r="C17" t="s">
        <v>372</v>
      </c>
      <c r="E17" s="94" t="s">
        <v>980</v>
      </c>
      <c r="F17" t="s">
        <v>867</v>
      </c>
    </row>
    <row r="18" spans="1:6">
      <c r="A18">
        <v>17</v>
      </c>
      <c r="B18" t="s">
        <v>375</v>
      </c>
      <c r="C18" t="s">
        <v>374</v>
      </c>
      <c r="E18" s="94" t="s">
        <v>981</v>
      </c>
      <c r="F18" t="s">
        <v>868</v>
      </c>
    </row>
    <row r="19" spans="1:6">
      <c r="A19">
        <v>18</v>
      </c>
      <c r="B19" t="s">
        <v>377</v>
      </c>
      <c r="C19" t="s">
        <v>376</v>
      </c>
      <c r="E19" s="94" t="s">
        <v>982</v>
      </c>
      <c r="F19" t="s">
        <v>869</v>
      </c>
    </row>
    <row r="20" spans="1:6">
      <c r="A20">
        <v>19</v>
      </c>
      <c r="B20" t="s">
        <v>379</v>
      </c>
      <c r="C20" t="s">
        <v>378</v>
      </c>
      <c r="E20" s="94" t="s">
        <v>983</v>
      </c>
      <c r="F20" t="s">
        <v>870</v>
      </c>
    </row>
    <row r="21" spans="1:6">
      <c r="A21">
        <v>20</v>
      </c>
      <c r="B21" t="s">
        <v>381</v>
      </c>
      <c r="C21" t="s">
        <v>380</v>
      </c>
      <c r="E21" s="94" t="s">
        <v>984</v>
      </c>
      <c r="F21" t="s">
        <v>871</v>
      </c>
    </row>
    <row r="22" spans="1:6">
      <c r="A22">
        <v>21</v>
      </c>
      <c r="B22" t="s">
        <v>383</v>
      </c>
      <c r="C22" t="s">
        <v>382</v>
      </c>
      <c r="E22" s="94" t="s">
        <v>985</v>
      </c>
      <c r="F22" t="s">
        <v>872</v>
      </c>
    </row>
    <row r="23" spans="1:6">
      <c r="A23">
        <v>22</v>
      </c>
      <c r="B23" t="s">
        <v>384</v>
      </c>
      <c r="C23" t="s">
        <v>834</v>
      </c>
      <c r="E23" s="94" t="s">
        <v>986</v>
      </c>
      <c r="F23" t="s">
        <v>873</v>
      </c>
    </row>
    <row r="24" spans="1:6">
      <c r="A24">
        <v>23</v>
      </c>
      <c r="B24" t="s">
        <v>386</v>
      </c>
      <c r="C24" t="s">
        <v>385</v>
      </c>
      <c r="E24" s="94" t="s">
        <v>987</v>
      </c>
      <c r="F24" t="s">
        <v>874</v>
      </c>
    </row>
    <row r="25" spans="1:6">
      <c r="A25">
        <v>24</v>
      </c>
      <c r="B25" t="s">
        <v>388</v>
      </c>
      <c r="C25" t="s">
        <v>387</v>
      </c>
      <c r="E25" s="94" t="s">
        <v>988</v>
      </c>
      <c r="F25" t="s">
        <v>875</v>
      </c>
    </row>
    <row r="26" spans="1:6">
      <c r="A26">
        <v>25</v>
      </c>
      <c r="B26" t="s">
        <v>390</v>
      </c>
      <c r="C26" t="s">
        <v>389</v>
      </c>
      <c r="E26" s="94" t="s">
        <v>989</v>
      </c>
      <c r="F26" t="s">
        <v>876</v>
      </c>
    </row>
    <row r="27" spans="1:6">
      <c r="A27">
        <v>26</v>
      </c>
      <c r="B27" s="96" t="s">
        <v>392</v>
      </c>
      <c r="C27" s="96" t="s">
        <v>391</v>
      </c>
      <c r="E27" s="94" t="s">
        <v>990</v>
      </c>
      <c r="F27" t="s">
        <v>877</v>
      </c>
    </row>
    <row r="28" spans="1:6">
      <c r="A28">
        <v>27</v>
      </c>
      <c r="B28" t="s">
        <v>394</v>
      </c>
      <c r="C28" t="s">
        <v>393</v>
      </c>
      <c r="E28" s="94" t="s">
        <v>991</v>
      </c>
      <c r="F28" t="s">
        <v>878</v>
      </c>
    </row>
    <row r="29" spans="1:6">
      <c r="A29">
        <v>28</v>
      </c>
      <c r="B29" t="s">
        <v>396</v>
      </c>
      <c r="C29" t="s">
        <v>395</v>
      </c>
      <c r="E29" s="94" t="s">
        <v>992</v>
      </c>
      <c r="F29" t="s">
        <v>879</v>
      </c>
    </row>
    <row r="30" spans="1:6">
      <c r="A30">
        <v>29</v>
      </c>
      <c r="B30" t="s">
        <v>398</v>
      </c>
      <c r="C30" t="s">
        <v>397</v>
      </c>
      <c r="F30" t="s">
        <v>880</v>
      </c>
    </row>
    <row r="31" spans="1:6">
      <c r="A31">
        <v>30</v>
      </c>
      <c r="B31" t="s">
        <v>400</v>
      </c>
      <c r="C31" t="s">
        <v>399</v>
      </c>
      <c r="F31" t="s">
        <v>881</v>
      </c>
    </row>
    <row r="32" spans="1:6">
      <c r="A32">
        <v>31</v>
      </c>
      <c r="B32" t="s">
        <v>402</v>
      </c>
      <c r="C32" t="s">
        <v>401</v>
      </c>
      <c r="F32" t="s">
        <v>882</v>
      </c>
    </row>
    <row r="33" spans="1:6">
      <c r="A33">
        <v>32</v>
      </c>
      <c r="B33" t="s">
        <v>404</v>
      </c>
      <c r="C33" t="s">
        <v>403</v>
      </c>
      <c r="F33" t="s">
        <v>883</v>
      </c>
    </row>
    <row r="34" spans="1:6">
      <c r="A34">
        <v>33</v>
      </c>
      <c r="B34" t="s">
        <v>406</v>
      </c>
      <c r="C34" t="s">
        <v>405</v>
      </c>
      <c r="F34" t="s">
        <v>884</v>
      </c>
    </row>
    <row r="35" spans="1:6">
      <c r="A35">
        <v>34</v>
      </c>
      <c r="B35" t="s">
        <v>407</v>
      </c>
      <c r="C35" t="s">
        <v>835</v>
      </c>
      <c r="F35" t="s">
        <v>885</v>
      </c>
    </row>
    <row r="36" spans="1:6">
      <c r="A36">
        <v>35</v>
      </c>
      <c r="B36" t="s">
        <v>409</v>
      </c>
      <c r="C36" t="s">
        <v>408</v>
      </c>
      <c r="F36" t="s">
        <v>886</v>
      </c>
    </row>
    <row r="37" spans="1:6">
      <c r="A37">
        <v>36</v>
      </c>
      <c r="B37" t="s">
        <v>411</v>
      </c>
      <c r="C37" t="s">
        <v>410</v>
      </c>
      <c r="F37" t="s">
        <v>887</v>
      </c>
    </row>
    <row r="38" spans="1:6">
      <c r="A38">
        <v>37</v>
      </c>
      <c r="B38" t="s">
        <v>413</v>
      </c>
      <c r="C38" t="s">
        <v>412</v>
      </c>
      <c r="F38" t="s">
        <v>888</v>
      </c>
    </row>
    <row r="39" spans="1:6">
      <c r="A39">
        <v>38</v>
      </c>
      <c r="B39" t="s">
        <v>415</v>
      </c>
      <c r="C39" t="s">
        <v>414</v>
      </c>
      <c r="F39" t="s">
        <v>889</v>
      </c>
    </row>
    <row r="40" spans="1:6">
      <c r="A40">
        <v>39</v>
      </c>
      <c r="B40" t="s">
        <v>417</v>
      </c>
      <c r="C40" t="s">
        <v>416</v>
      </c>
      <c r="F40" t="s">
        <v>890</v>
      </c>
    </row>
    <row r="41" spans="1:6">
      <c r="A41">
        <v>40</v>
      </c>
      <c r="B41" t="s">
        <v>419</v>
      </c>
      <c r="C41" t="s">
        <v>418</v>
      </c>
      <c r="F41" t="s">
        <v>891</v>
      </c>
    </row>
    <row r="42" spans="1:6">
      <c r="A42">
        <v>41</v>
      </c>
      <c r="B42" t="s">
        <v>421</v>
      </c>
      <c r="C42" t="s">
        <v>420</v>
      </c>
      <c r="F42" t="s">
        <v>892</v>
      </c>
    </row>
    <row r="43" spans="1:6">
      <c r="A43">
        <v>42</v>
      </c>
      <c r="B43" s="96" t="s">
        <v>423</v>
      </c>
      <c r="C43" s="96" t="s">
        <v>422</v>
      </c>
      <c r="F43" t="s">
        <v>893</v>
      </c>
    </row>
    <row r="44" spans="1:6">
      <c r="A44">
        <v>43</v>
      </c>
      <c r="B44" s="96" t="s">
        <v>425</v>
      </c>
      <c r="C44" s="96" t="s">
        <v>424</v>
      </c>
      <c r="F44" t="s">
        <v>894</v>
      </c>
    </row>
    <row r="45" spans="1:6">
      <c r="A45">
        <v>44</v>
      </c>
      <c r="B45" t="s">
        <v>427</v>
      </c>
      <c r="C45" t="s">
        <v>426</v>
      </c>
      <c r="F45" t="s">
        <v>895</v>
      </c>
    </row>
    <row r="46" spans="1:6">
      <c r="A46">
        <v>45</v>
      </c>
      <c r="B46" t="s">
        <v>429</v>
      </c>
      <c r="C46" t="s">
        <v>428</v>
      </c>
      <c r="F46" t="s">
        <v>896</v>
      </c>
    </row>
    <row r="47" spans="1:6">
      <c r="A47">
        <v>46</v>
      </c>
      <c r="B47" t="s">
        <v>431</v>
      </c>
      <c r="C47" t="s">
        <v>430</v>
      </c>
      <c r="F47" t="s">
        <v>897</v>
      </c>
    </row>
    <row r="48" spans="1:6">
      <c r="A48">
        <v>47</v>
      </c>
      <c r="B48" t="s">
        <v>433</v>
      </c>
      <c r="C48" t="s">
        <v>432</v>
      </c>
      <c r="F48" t="s">
        <v>898</v>
      </c>
    </row>
    <row r="49" spans="1:6">
      <c r="A49">
        <v>48</v>
      </c>
      <c r="B49" t="s">
        <v>435</v>
      </c>
      <c r="C49" t="s">
        <v>434</v>
      </c>
      <c r="F49" t="s">
        <v>899</v>
      </c>
    </row>
    <row r="50" spans="1:6">
      <c r="A50">
        <v>49</v>
      </c>
      <c r="B50" t="s">
        <v>437</v>
      </c>
      <c r="C50" t="s">
        <v>436</v>
      </c>
      <c r="F50" t="s">
        <v>900</v>
      </c>
    </row>
    <row r="51" spans="1:6">
      <c r="A51">
        <v>50</v>
      </c>
      <c r="B51" t="s">
        <v>439</v>
      </c>
      <c r="C51" t="s">
        <v>438</v>
      </c>
      <c r="F51" t="s">
        <v>901</v>
      </c>
    </row>
    <row r="52" spans="1:6">
      <c r="A52">
        <v>51</v>
      </c>
      <c r="B52" t="s">
        <v>441</v>
      </c>
      <c r="C52" t="s">
        <v>440</v>
      </c>
      <c r="F52" t="s">
        <v>902</v>
      </c>
    </row>
    <row r="53" spans="1:6">
      <c r="A53">
        <v>52</v>
      </c>
      <c r="B53" t="s">
        <v>443</v>
      </c>
      <c r="C53" t="s">
        <v>442</v>
      </c>
      <c r="F53" t="s">
        <v>903</v>
      </c>
    </row>
    <row r="54" spans="1:6">
      <c r="A54">
        <v>53</v>
      </c>
      <c r="B54" t="s">
        <v>445</v>
      </c>
      <c r="C54" t="s">
        <v>444</v>
      </c>
      <c r="F54" t="s">
        <v>904</v>
      </c>
    </row>
    <row r="55" spans="1:6">
      <c r="A55">
        <v>54</v>
      </c>
      <c r="B55" s="96" t="s">
        <v>447</v>
      </c>
      <c r="C55" s="96" t="s">
        <v>446</v>
      </c>
      <c r="F55" t="s">
        <v>905</v>
      </c>
    </row>
    <row r="56" spans="1:6">
      <c r="A56">
        <v>55</v>
      </c>
      <c r="B56" s="96" t="s">
        <v>449</v>
      </c>
      <c r="C56" s="96" t="s">
        <v>448</v>
      </c>
      <c r="F56" t="s">
        <v>906</v>
      </c>
    </row>
    <row r="57" spans="1:6">
      <c r="A57">
        <v>56</v>
      </c>
      <c r="B57" t="s">
        <v>451</v>
      </c>
      <c r="C57" t="s">
        <v>450</v>
      </c>
      <c r="F57" t="s">
        <v>907</v>
      </c>
    </row>
    <row r="58" spans="1:6">
      <c r="A58">
        <v>57</v>
      </c>
      <c r="B58" t="s">
        <v>453</v>
      </c>
      <c r="C58" t="s">
        <v>452</v>
      </c>
      <c r="F58" t="s">
        <v>908</v>
      </c>
    </row>
    <row r="59" spans="1:6">
      <c r="A59">
        <v>58</v>
      </c>
      <c r="B59" t="s">
        <v>455</v>
      </c>
      <c r="C59" t="s">
        <v>454</v>
      </c>
      <c r="F59" t="s">
        <v>909</v>
      </c>
    </row>
    <row r="60" spans="1:6">
      <c r="A60">
        <v>59</v>
      </c>
      <c r="B60" t="s">
        <v>457</v>
      </c>
      <c r="C60" t="s">
        <v>456</v>
      </c>
      <c r="F60" t="s">
        <v>910</v>
      </c>
    </row>
    <row r="61" spans="1:6">
      <c r="A61">
        <v>60</v>
      </c>
      <c r="B61" t="s">
        <v>459</v>
      </c>
      <c r="C61" t="s">
        <v>458</v>
      </c>
      <c r="F61" t="s">
        <v>911</v>
      </c>
    </row>
    <row r="62" spans="1:6">
      <c r="A62">
        <v>61</v>
      </c>
      <c r="B62" t="s">
        <v>461</v>
      </c>
      <c r="C62" t="s">
        <v>460</v>
      </c>
      <c r="F62" t="s">
        <v>912</v>
      </c>
    </row>
    <row r="63" spans="1:6">
      <c r="A63">
        <v>62</v>
      </c>
      <c r="B63" t="s">
        <v>463</v>
      </c>
      <c r="C63" t="s">
        <v>462</v>
      </c>
      <c r="F63" t="s">
        <v>913</v>
      </c>
    </row>
    <row r="64" spans="1:6">
      <c r="A64">
        <v>63</v>
      </c>
      <c r="B64" t="s">
        <v>465</v>
      </c>
      <c r="C64" t="s">
        <v>464</v>
      </c>
      <c r="F64" t="s">
        <v>914</v>
      </c>
    </row>
    <row r="65" spans="1:6">
      <c r="A65">
        <v>64</v>
      </c>
      <c r="B65" t="s">
        <v>467</v>
      </c>
      <c r="C65" t="s">
        <v>466</v>
      </c>
      <c r="F65" t="s">
        <v>915</v>
      </c>
    </row>
    <row r="66" spans="1:6">
      <c r="A66">
        <v>65</v>
      </c>
      <c r="B66" t="s">
        <v>469</v>
      </c>
      <c r="C66" t="s">
        <v>468</v>
      </c>
      <c r="F66" t="s">
        <v>916</v>
      </c>
    </row>
    <row r="67" spans="1:6">
      <c r="A67">
        <v>66</v>
      </c>
      <c r="B67" t="s">
        <v>471</v>
      </c>
      <c r="C67" t="s">
        <v>470</v>
      </c>
      <c r="F67" t="s">
        <v>917</v>
      </c>
    </row>
    <row r="68" spans="1:6">
      <c r="A68">
        <v>67</v>
      </c>
      <c r="B68" t="s">
        <v>473</v>
      </c>
      <c r="C68" t="s">
        <v>472</v>
      </c>
      <c r="F68" t="s">
        <v>918</v>
      </c>
    </row>
    <row r="69" spans="1:6">
      <c r="A69">
        <v>68</v>
      </c>
      <c r="B69" t="s">
        <v>475</v>
      </c>
      <c r="C69" t="s">
        <v>474</v>
      </c>
      <c r="F69" t="s">
        <v>919</v>
      </c>
    </row>
    <row r="70" spans="1:6">
      <c r="A70">
        <v>69</v>
      </c>
      <c r="B70" t="s">
        <v>477</v>
      </c>
      <c r="C70" t="s">
        <v>476</v>
      </c>
      <c r="F70" t="s">
        <v>920</v>
      </c>
    </row>
    <row r="71" spans="1:6">
      <c r="A71">
        <v>70</v>
      </c>
      <c r="B71" s="96" t="s">
        <v>479</v>
      </c>
      <c r="C71" s="96" t="s">
        <v>478</v>
      </c>
      <c r="F71" t="s">
        <v>921</v>
      </c>
    </row>
    <row r="72" spans="1:6">
      <c r="A72">
        <v>71</v>
      </c>
      <c r="B72" s="96" t="s">
        <v>481</v>
      </c>
      <c r="C72" s="96" t="s">
        <v>480</v>
      </c>
      <c r="F72" t="s">
        <v>922</v>
      </c>
    </row>
    <row r="73" spans="1:6">
      <c r="A73">
        <v>72</v>
      </c>
      <c r="B73" t="s">
        <v>483</v>
      </c>
      <c r="C73" t="s">
        <v>482</v>
      </c>
      <c r="F73" t="s">
        <v>923</v>
      </c>
    </row>
    <row r="74" spans="1:6">
      <c r="A74">
        <v>73</v>
      </c>
      <c r="B74" t="s">
        <v>485</v>
      </c>
      <c r="C74" t="s">
        <v>484</v>
      </c>
      <c r="F74" t="s">
        <v>924</v>
      </c>
    </row>
    <row r="75" spans="1:6">
      <c r="A75">
        <v>74</v>
      </c>
      <c r="B75" t="s">
        <v>487</v>
      </c>
      <c r="C75" t="s">
        <v>486</v>
      </c>
      <c r="F75" t="s">
        <v>925</v>
      </c>
    </row>
    <row r="76" spans="1:6">
      <c r="A76">
        <v>75</v>
      </c>
      <c r="B76" t="s">
        <v>489</v>
      </c>
      <c r="C76" t="s">
        <v>488</v>
      </c>
      <c r="F76" t="s">
        <v>926</v>
      </c>
    </row>
    <row r="77" spans="1:6">
      <c r="A77">
        <v>76</v>
      </c>
      <c r="B77" t="s">
        <v>491</v>
      </c>
      <c r="C77" t="s">
        <v>490</v>
      </c>
      <c r="F77" t="s">
        <v>927</v>
      </c>
    </row>
    <row r="78" spans="1:6">
      <c r="A78">
        <v>77</v>
      </c>
      <c r="B78" t="s">
        <v>493</v>
      </c>
      <c r="C78" t="s">
        <v>492</v>
      </c>
      <c r="F78" t="s">
        <v>928</v>
      </c>
    </row>
    <row r="79" spans="1:6">
      <c r="A79">
        <v>78</v>
      </c>
      <c r="B79" t="s">
        <v>495</v>
      </c>
      <c r="C79" t="s">
        <v>494</v>
      </c>
      <c r="F79" t="s">
        <v>929</v>
      </c>
    </row>
    <row r="80" spans="1:6">
      <c r="A80">
        <v>79</v>
      </c>
      <c r="B80" t="s">
        <v>497</v>
      </c>
      <c r="C80" t="s">
        <v>496</v>
      </c>
      <c r="F80" t="s">
        <v>930</v>
      </c>
    </row>
    <row r="81" spans="1:6">
      <c r="A81">
        <v>80</v>
      </c>
      <c r="B81" t="s">
        <v>499</v>
      </c>
      <c r="C81" t="s">
        <v>498</v>
      </c>
      <c r="F81" t="s">
        <v>931</v>
      </c>
    </row>
    <row r="82" spans="1:6">
      <c r="A82">
        <v>81</v>
      </c>
      <c r="B82" t="s">
        <v>501</v>
      </c>
      <c r="C82" t="s">
        <v>500</v>
      </c>
      <c r="F82" t="s">
        <v>933</v>
      </c>
    </row>
    <row r="83" spans="1:6">
      <c r="A83">
        <v>82</v>
      </c>
      <c r="B83" t="s">
        <v>503</v>
      </c>
      <c r="C83" t="s">
        <v>502</v>
      </c>
      <c r="F83" t="s">
        <v>932</v>
      </c>
    </row>
    <row r="84" spans="1:6">
      <c r="A84">
        <v>83</v>
      </c>
      <c r="B84" t="s">
        <v>505</v>
      </c>
      <c r="C84" t="s">
        <v>504</v>
      </c>
      <c r="F84" t="s">
        <v>934</v>
      </c>
    </row>
    <row r="85" spans="1:6">
      <c r="A85">
        <v>84</v>
      </c>
      <c r="B85" t="s">
        <v>507</v>
      </c>
      <c r="C85" t="s">
        <v>506</v>
      </c>
      <c r="F85" t="s">
        <v>935</v>
      </c>
    </row>
    <row r="86" spans="1:6">
      <c r="A86">
        <v>85</v>
      </c>
      <c r="B86" t="s">
        <v>509</v>
      </c>
      <c r="C86" t="s">
        <v>508</v>
      </c>
      <c r="F86" t="s">
        <v>936</v>
      </c>
    </row>
    <row r="87" spans="1:6">
      <c r="A87">
        <v>86</v>
      </c>
      <c r="B87" t="s">
        <v>511</v>
      </c>
      <c r="C87" t="s">
        <v>510</v>
      </c>
      <c r="F87" t="s">
        <v>937</v>
      </c>
    </row>
    <row r="88" spans="1:6">
      <c r="A88">
        <v>87</v>
      </c>
      <c r="B88" t="s">
        <v>513</v>
      </c>
      <c r="C88" t="s">
        <v>512</v>
      </c>
      <c r="F88" t="s">
        <v>938</v>
      </c>
    </row>
    <row r="89" spans="1:6">
      <c r="A89">
        <v>88</v>
      </c>
      <c r="B89" t="s">
        <v>515</v>
      </c>
      <c r="C89" t="s">
        <v>514</v>
      </c>
      <c r="F89" t="s">
        <v>939</v>
      </c>
    </row>
    <row r="90" spans="1:6">
      <c r="A90">
        <v>89</v>
      </c>
      <c r="B90" s="96" t="s">
        <v>517</v>
      </c>
      <c r="C90" s="96" t="s">
        <v>516</v>
      </c>
      <c r="F90" t="s">
        <v>940</v>
      </c>
    </row>
    <row r="91" spans="1:6">
      <c r="A91">
        <v>90</v>
      </c>
      <c r="B91" t="s">
        <v>519</v>
      </c>
      <c r="C91" t="s">
        <v>518</v>
      </c>
      <c r="F91" t="s">
        <v>941</v>
      </c>
    </row>
    <row r="92" spans="1:6">
      <c r="A92">
        <v>91</v>
      </c>
      <c r="B92" t="s">
        <v>521</v>
      </c>
      <c r="C92" t="s">
        <v>520</v>
      </c>
      <c r="F92" t="s">
        <v>942</v>
      </c>
    </row>
    <row r="93" spans="1:6">
      <c r="A93">
        <v>92</v>
      </c>
      <c r="B93" t="s">
        <v>523</v>
      </c>
      <c r="C93" t="s">
        <v>522</v>
      </c>
      <c r="F93" t="s">
        <v>943</v>
      </c>
    </row>
    <row r="94" spans="1:6">
      <c r="A94">
        <v>93</v>
      </c>
      <c r="B94" t="s">
        <v>525</v>
      </c>
      <c r="C94" t="s">
        <v>524</v>
      </c>
      <c r="F94" t="s">
        <v>944</v>
      </c>
    </row>
    <row r="95" spans="1:6">
      <c r="A95">
        <v>94</v>
      </c>
      <c r="B95" t="s">
        <v>527</v>
      </c>
      <c r="C95" t="s">
        <v>526</v>
      </c>
      <c r="F95" t="s">
        <v>945</v>
      </c>
    </row>
    <row r="96" spans="1:6">
      <c r="A96">
        <v>95</v>
      </c>
      <c r="B96" t="s">
        <v>529</v>
      </c>
      <c r="C96" t="s">
        <v>528</v>
      </c>
      <c r="F96" t="s">
        <v>946</v>
      </c>
    </row>
    <row r="97" spans="1:6">
      <c r="A97">
        <v>96</v>
      </c>
      <c r="B97" s="96" t="s">
        <v>531</v>
      </c>
      <c r="C97" s="96" t="s">
        <v>530</v>
      </c>
      <c r="F97" t="s">
        <v>947</v>
      </c>
    </row>
    <row r="98" spans="1:6">
      <c r="A98">
        <v>97</v>
      </c>
      <c r="B98" t="s">
        <v>533</v>
      </c>
      <c r="C98" t="s">
        <v>532</v>
      </c>
      <c r="F98" t="s">
        <v>948</v>
      </c>
    </row>
    <row r="99" spans="1:6">
      <c r="A99">
        <v>98</v>
      </c>
      <c r="B99" t="s">
        <v>535</v>
      </c>
      <c r="C99" t="s">
        <v>534</v>
      </c>
      <c r="F99" t="s">
        <v>949</v>
      </c>
    </row>
    <row r="100" spans="1:6">
      <c r="A100">
        <v>99</v>
      </c>
      <c r="B100" t="s">
        <v>537</v>
      </c>
      <c r="C100" t="s">
        <v>536</v>
      </c>
      <c r="F100" t="s">
        <v>950</v>
      </c>
    </row>
    <row r="101" spans="1:6">
      <c r="A101">
        <v>100</v>
      </c>
      <c r="B101" t="s">
        <v>539</v>
      </c>
      <c r="C101" t="s">
        <v>538</v>
      </c>
      <c r="F101" t="s">
        <v>951</v>
      </c>
    </row>
    <row r="102" spans="1:6">
      <c r="A102">
        <v>101</v>
      </c>
      <c r="B102" s="96" t="s">
        <v>541</v>
      </c>
      <c r="C102" s="96" t="s">
        <v>540</v>
      </c>
      <c r="F102" t="s">
        <v>952</v>
      </c>
    </row>
    <row r="103" spans="1:6">
      <c r="A103">
        <v>102</v>
      </c>
      <c r="B103" t="s">
        <v>543</v>
      </c>
      <c r="C103" t="s">
        <v>542</v>
      </c>
      <c r="F103" t="s">
        <v>953</v>
      </c>
    </row>
    <row r="104" spans="1:6">
      <c r="A104">
        <v>103</v>
      </c>
      <c r="B104" t="s">
        <v>545</v>
      </c>
      <c r="C104" t="s">
        <v>544</v>
      </c>
      <c r="F104" t="s">
        <v>954</v>
      </c>
    </row>
    <row r="105" spans="1:6">
      <c r="A105">
        <v>104</v>
      </c>
      <c r="B105" s="96" t="s">
        <v>547</v>
      </c>
      <c r="C105" s="96" t="s">
        <v>546</v>
      </c>
      <c r="F105" t="s">
        <v>955</v>
      </c>
    </row>
    <row r="106" spans="1:6">
      <c r="A106">
        <v>105</v>
      </c>
      <c r="B106" s="96" t="s">
        <v>549</v>
      </c>
      <c r="C106" s="96" t="s">
        <v>548</v>
      </c>
      <c r="F106" t="s">
        <v>956</v>
      </c>
    </row>
    <row r="107" spans="1:6">
      <c r="A107">
        <v>106</v>
      </c>
      <c r="B107" t="s">
        <v>551</v>
      </c>
      <c r="C107" t="s">
        <v>550</v>
      </c>
      <c r="F107" t="s">
        <v>957</v>
      </c>
    </row>
    <row r="108" spans="1:6">
      <c r="A108">
        <v>107</v>
      </c>
      <c r="B108" t="s">
        <v>553</v>
      </c>
      <c r="C108" t="s">
        <v>552</v>
      </c>
      <c r="F108" t="s">
        <v>958</v>
      </c>
    </row>
    <row r="109" spans="1:6">
      <c r="A109">
        <v>108</v>
      </c>
      <c r="B109" t="s">
        <v>555</v>
      </c>
      <c r="C109" t="s">
        <v>554</v>
      </c>
      <c r="F109" t="s">
        <v>959</v>
      </c>
    </row>
    <row r="110" spans="1:6">
      <c r="A110">
        <v>109</v>
      </c>
      <c r="B110" t="s">
        <v>557</v>
      </c>
      <c r="C110" t="s">
        <v>556</v>
      </c>
      <c r="F110" t="s">
        <v>960</v>
      </c>
    </row>
    <row r="111" spans="1:6">
      <c r="A111">
        <v>110</v>
      </c>
      <c r="B111" t="s">
        <v>559</v>
      </c>
      <c r="C111" t="s">
        <v>558</v>
      </c>
      <c r="F111" t="s">
        <v>961</v>
      </c>
    </row>
    <row r="112" spans="1:6">
      <c r="A112">
        <v>111</v>
      </c>
      <c r="B112" t="s">
        <v>561</v>
      </c>
      <c r="C112" t="s">
        <v>560</v>
      </c>
      <c r="F112" t="s">
        <v>962</v>
      </c>
    </row>
    <row r="113" spans="1:3">
      <c r="A113">
        <v>112</v>
      </c>
      <c r="B113" t="s">
        <v>563</v>
      </c>
      <c r="C113" t="s">
        <v>562</v>
      </c>
    </row>
    <row r="114" spans="1:3">
      <c r="A114">
        <v>113</v>
      </c>
      <c r="B114" t="s">
        <v>565</v>
      </c>
      <c r="C114" t="s">
        <v>564</v>
      </c>
    </row>
    <row r="115" spans="1:3">
      <c r="A115">
        <v>114</v>
      </c>
      <c r="B115" t="s">
        <v>567</v>
      </c>
      <c r="C115" t="s">
        <v>566</v>
      </c>
    </row>
    <row r="116" spans="1:3">
      <c r="A116">
        <v>115</v>
      </c>
      <c r="B116" t="s">
        <v>569</v>
      </c>
      <c r="C116" t="s">
        <v>568</v>
      </c>
    </row>
    <row r="117" spans="1:3">
      <c r="A117">
        <v>116</v>
      </c>
      <c r="B117" t="s">
        <v>571</v>
      </c>
      <c r="C117" t="s">
        <v>570</v>
      </c>
    </row>
    <row r="118" spans="1:3">
      <c r="A118">
        <v>117</v>
      </c>
      <c r="B118" s="96" t="s">
        <v>573</v>
      </c>
      <c r="C118" s="96" t="s">
        <v>572</v>
      </c>
    </row>
    <row r="119" spans="1:3">
      <c r="A119">
        <v>118</v>
      </c>
      <c r="B119" t="s">
        <v>575</v>
      </c>
      <c r="C119" t="s">
        <v>574</v>
      </c>
    </row>
    <row r="120" spans="1:3">
      <c r="A120">
        <v>119</v>
      </c>
      <c r="B120" t="s">
        <v>577</v>
      </c>
      <c r="C120" t="s">
        <v>576</v>
      </c>
    </row>
    <row r="121" spans="1:3">
      <c r="A121">
        <v>120</v>
      </c>
      <c r="B121" t="s">
        <v>844</v>
      </c>
      <c r="C121" t="s">
        <v>578</v>
      </c>
    </row>
    <row r="122" spans="1:3">
      <c r="A122">
        <v>121</v>
      </c>
      <c r="B122" t="s">
        <v>580</v>
      </c>
      <c r="C122" t="s">
        <v>579</v>
      </c>
    </row>
    <row r="123" spans="1:3">
      <c r="A123">
        <v>122</v>
      </c>
      <c r="B123" t="s">
        <v>582</v>
      </c>
      <c r="C123" t="s">
        <v>581</v>
      </c>
    </row>
    <row r="124" spans="1:3">
      <c r="A124">
        <v>123</v>
      </c>
      <c r="B124" t="s">
        <v>584</v>
      </c>
      <c r="C124" t="s">
        <v>583</v>
      </c>
    </row>
    <row r="125" spans="1:3">
      <c r="A125">
        <v>124</v>
      </c>
      <c r="B125" t="s">
        <v>586</v>
      </c>
      <c r="C125" t="s">
        <v>585</v>
      </c>
    </row>
    <row r="126" spans="1:3">
      <c r="A126">
        <v>125</v>
      </c>
      <c r="B126" t="s">
        <v>588</v>
      </c>
      <c r="C126" t="s">
        <v>587</v>
      </c>
    </row>
    <row r="127" spans="1:3">
      <c r="A127">
        <v>126</v>
      </c>
      <c r="B127" t="s">
        <v>590</v>
      </c>
      <c r="C127" t="s">
        <v>589</v>
      </c>
    </row>
    <row r="128" spans="1:3">
      <c r="A128">
        <v>127</v>
      </c>
      <c r="B128" s="96" t="s">
        <v>592</v>
      </c>
      <c r="C128" s="96" t="s">
        <v>591</v>
      </c>
    </row>
    <row r="129" spans="1:3">
      <c r="A129">
        <v>128</v>
      </c>
      <c r="B129" s="96" t="s">
        <v>594</v>
      </c>
      <c r="C129" s="96" t="s">
        <v>593</v>
      </c>
    </row>
    <row r="130" spans="1:3">
      <c r="A130">
        <v>129</v>
      </c>
      <c r="B130" s="96" t="s">
        <v>596</v>
      </c>
      <c r="C130" s="96" t="s">
        <v>595</v>
      </c>
    </row>
    <row r="131" spans="1:3">
      <c r="A131">
        <v>130</v>
      </c>
      <c r="B131" t="s">
        <v>597</v>
      </c>
      <c r="C131" t="s">
        <v>836</v>
      </c>
    </row>
    <row r="132" spans="1:3">
      <c r="A132">
        <v>131</v>
      </c>
      <c r="B132" t="s">
        <v>599</v>
      </c>
      <c r="C132" t="s">
        <v>598</v>
      </c>
    </row>
    <row r="133" spans="1:3">
      <c r="A133">
        <v>132</v>
      </c>
      <c r="B133" t="s">
        <v>601</v>
      </c>
      <c r="C133" t="s">
        <v>600</v>
      </c>
    </row>
    <row r="134" spans="1:3">
      <c r="A134">
        <v>133</v>
      </c>
      <c r="B134" t="s">
        <v>603</v>
      </c>
      <c r="C134" t="s">
        <v>602</v>
      </c>
    </row>
    <row r="135" spans="1:3">
      <c r="A135">
        <v>134</v>
      </c>
      <c r="B135" t="s">
        <v>605</v>
      </c>
      <c r="C135" t="s">
        <v>604</v>
      </c>
    </row>
    <row r="136" spans="1:3">
      <c r="A136">
        <v>135</v>
      </c>
      <c r="B136" t="s">
        <v>607</v>
      </c>
      <c r="C136" t="s">
        <v>606</v>
      </c>
    </row>
    <row r="137" spans="1:3">
      <c r="A137">
        <v>136</v>
      </c>
      <c r="B137" t="s">
        <v>609</v>
      </c>
      <c r="C137" t="s">
        <v>608</v>
      </c>
    </row>
    <row r="138" spans="1:3">
      <c r="A138">
        <v>137</v>
      </c>
      <c r="B138" t="s">
        <v>611</v>
      </c>
      <c r="C138" t="s">
        <v>610</v>
      </c>
    </row>
    <row r="139" spans="1:3">
      <c r="A139">
        <v>138</v>
      </c>
      <c r="B139" t="s">
        <v>613</v>
      </c>
      <c r="C139" t="s">
        <v>612</v>
      </c>
    </row>
    <row r="140" spans="1:3">
      <c r="A140">
        <v>139</v>
      </c>
      <c r="B140" t="s">
        <v>615</v>
      </c>
      <c r="C140" t="s">
        <v>614</v>
      </c>
    </row>
    <row r="141" spans="1:3">
      <c r="A141">
        <v>140</v>
      </c>
      <c r="B141" t="s">
        <v>616</v>
      </c>
      <c r="C141" t="s">
        <v>837</v>
      </c>
    </row>
    <row r="142" spans="1:3">
      <c r="A142">
        <v>141</v>
      </c>
      <c r="B142" t="s">
        <v>618</v>
      </c>
      <c r="C142" t="s">
        <v>617</v>
      </c>
    </row>
    <row r="143" spans="1:3">
      <c r="A143">
        <v>142</v>
      </c>
      <c r="B143" t="s">
        <v>620</v>
      </c>
      <c r="C143" t="s">
        <v>619</v>
      </c>
    </row>
    <row r="144" spans="1:3">
      <c r="A144">
        <v>143</v>
      </c>
      <c r="B144" t="s">
        <v>622</v>
      </c>
      <c r="C144" t="s">
        <v>621</v>
      </c>
    </row>
    <row r="145" spans="1:3">
      <c r="A145">
        <v>144</v>
      </c>
      <c r="B145" t="s">
        <v>624</v>
      </c>
      <c r="C145" t="s">
        <v>623</v>
      </c>
    </row>
    <row r="146" spans="1:3">
      <c r="A146">
        <v>145</v>
      </c>
      <c r="B146" t="s">
        <v>625</v>
      </c>
      <c r="C146" t="s">
        <v>838</v>
      </c>
    </row>
    <row r="147" spans="1:3">
      <c r="A147">
        <v>146</v>
      </c>
      <c r="B147" t="s">
        <v>627</v>
      </c>
      <c r="C147" t="s">
        <v>626</v>
      </c>
    </row>
    <row r="148" spans="1:3">
      <c r="A148">
        <v>147</v>
      </c>
      <c r="B148" t="s">
        <v>629</v>
      </c>
      <c r="C148" t="s">
        <v>628</v>
      </c>
    </row>
    <row r="149" spans="1:3">
      <c r="A149">
        <v>148</v>
      </c>
      <c r="B149" t="s">
        <v>631</v>
      </c>
      <c r="C149" t="s">
        <v>630</v>
      </c>
    </row>
    <row r="150" spans="1:3">
      <c r="A150">
        <v>149</v>
      </c>
      <c r="B150" t="s">
        <v>633</v>
      </c>
      <c r="C150" t="s">
        <v>632</v>
      </c>
    </row>
    <row r="151" spans="1:3">
      <c r="A151">
        <v>150</v>
      </c>
      <c r="B151" s="96" t="s">
        <v>635</v>
      </c>
      <c r="C151" s="96" t="s">
        <v>634</v>
      </c>
    </row>
    <row r="152" spans="1:3">
      <c r="A152">
        <v>151</v>
      </c>
      <c r="B152" t="s">
        <v>637</v>
      </c>
      <c r="C152" t="s">
        <v>636</v>
      </c>
    </row>
    <row r="153" spans="1:3">
      <c r="A153">
        <v>152</v>
      </c>
      <c r="B153" t="s">
        <v>639</v>
      </c>
      <c r="C153" t="s">
        <v>638</v>
      </c>
    </row>
    <row r="154" spans="1:3">
      <c r="A154">
        <v>153</v>
      </c>
      <c r="B154" t="s">
        <v>641</v>
      </c>
      <c r="C154" t="s">
        <v>640</v>
      </c>
    </row>
    <row r="155" spans="1:3">
      <c r="A155">
        <v>154</v>
      </c>
      <c r="B155" t="s">
        <v>643</v>
      </c>
      <c r="C155" t="s">
        <v>642</v>
      </c>
    </row>
    <row r="156" spans="1:3">
      <c r="A156">
        <v>155</v>
      </c>
      <c r="B156" t="s">
        <v>645</v>
      </c>
      <c r="C156" t="s">
        <v>644</v>
      </c>
    </row>
    <row r="157" spans="1:3">
      <c r="A157">
        <v>156</v>
      </c>
      <c r="B157" t="s">
        <v>647</v>
      </c>
      <c r="C157" t="s">
        <v>646</v>
      </c>
    </row>
    <row r="158" spans="1:3">
      <c r="A158">
        <v>157</v>
      </c>
      <c r="B158" s="96" t="s">
        <v>649</v>
      </c>
      <c r="C158" s="96" t="s">
        <v>648</v>
      </c>
    </row>
    <row r="159" spans="1:3">
      <c r="A159">
        <v>158</v>
      </c>
      <c r="B159" s="96" t="s">
        <v>651</v>
      </c>
      <c r="C159" s="96" t="s">
        <v>650</v>
      </c>
    </row>
    <row r="160" spans="1:3">
      <c r="A160">
        <v>159</v>
      </c>
      <c r="B160" t="s">
        <v>652</v>
      </c>
      <c r="C160" t="s">
        <v>839</v>
      </c>
    </row>
    <row r="161" spans="1:3">
      <c r="A161">
        <v>160</v>
      </c>
      <c r="B161" t="s">
        <v>654</v>
      </c>
      <c r="C161" t="s">
        <v>653</v>
      </c>
    </row>
    <row r="162" spans="1:3">
      <c r="A162">
        <v>161</v>
      </c>
      <c r="B162" t="s">
        <v>656</v>
      </c>
      <c r="C162" t="s">
        <v>655</v>
      </c>
    </row>
    <row r="163" spans="1:3">
      <c r="A163">
        <v>162</v>
      </c>
      <c r="B163" t="s">
        <v>658</v>
      </c>
      <c r="C163" t="s">
        <v>657</v>
      </c>
    </row>
    <row r="164" spans="1:3">
      <c r="A164">
        <v>163</v>
      </c>
      <c r="B164" t="s">
        <v>660</v>
      </c>
      <c r="C164" t="s">
        <v>659</v>
      </c>
    </row>
    <row r="165" spans="1:3">
      <c r="A165">
        <v>164</v>
      </c>
      <c r="B165" t="s">
        <v>662</v>
      </c>
      <c r="C165" t="s">
        <v>661</v>
      </c>
    </row>
    <row r="166" spans="1:3">
      <c r="A166">
        <v>165</v>
      </c>
      <c r="B166" s="96" t="s">
        <v>663</v>
      </c>
      <c r="C166" s="96" t="s">
        <v>840</v>
      </c>
    </row>
    <row r="167" spans="1:3">
      <c r="A167">
        <v>166</v>
      </c>
      <c r="B167" s="96" t="s">
        <v>665</v>
      </c>
      <c r="C167" s="96" t="s">
        <v>664</v>
      </c>
    </row>
    <row r="168" spans="1:3">
      <c r="A168">
        <v>167</v>
      </c>
      <c r="B168" t="s">
        <v>667</v>
      </c>
      <c r="C168" t="s">
        <v>666</v>
      </c>
    </row>
    <row r="169" spans="1:3">
      <c r="A169">
        <v>168</v>
      </c>
      <c r="B169" t="s">
        <v>669</v>
      </c>
      <c r="C169" t="s">
        <v>668</v>
      </c>
    </row>
    <row r="170" spans="1:3">
      <c r="A170">
        <v>169</v>
      </c>
      <c r="B170" t="s">
        <v>671</v>
      </c>
      <c r="C170" t="s">
        <v>670</v>
      </c>
    </row>
    <row r="171" spans="1:3">
      <c r="A171">
        <v>170</v>
      </c>
      <c r="B171" t="s">
        <v>673</v>
      </c>
      <c r="C171" t="s">
        <v>672</v>
      </c>
    </row>
    <row r="172" spans="1:3">
      <c r="A172">
        <v>171</v>
      </c>
      <c r="B172" t="s">
        <v>674</v>
      </c>
      <c r="C172" t="s">
        <v>841</v>
      </c>
    </row>
    <row r="173" spans="1:3">
      <c r="A173">
        <v>172</v>
      </c>
      <c r="B173" s="96" t="s">
        <v>676</v>
      </c>
      <c r="C173" s="96" t="s">
        <v>675</v>
      </c>
    </row>
    <row r="174" spans="1:3">
      <c r="A174">
        <v>173</v>
      </c>
      <c r="B174" s="96" t="s">
        <v>678</v>
      </c>
      <c r="C174" s="96" t="s">
        <v>677</v>
      </c>
    </row>
    <row r="175" spans="1:3">
      <c r="A175">
        <v>174</v>
      </c>
      <c r="B175" s="96" t="s">
        <v>680</v>
      </c>
      <c r="C175" s="96" t="s">
        <v>679</v>
      </c>
    </row>
    <row r="176" spans="1:3">
      <c r="A176">
        <v>175</v>
      </c>
      <c r="B176" s="96" t="s">
        <v>682</v>
      </c>
      <c r="C176" s="96" t="s">
        <v>681</v>
      </c>
    </row>
    <row r="177" spans="1:3">
      <c r="A177">
        <v>176</v>
      </c>
      <c r="B177" t="s">
        <v>684</v>
      </c>
      <c r="C177" t="s">
        <v>683</v>
      </c>
    </row>
    <row r="178" spans="1:3">
      <c r="A178">
        <v>177</v>
      </c>
      <c r="B178" t="s">
        <v>686</v>
      </c>
      <c r="C178" t="s">
        <v>685</v>
      </c>
    </row>
    <row r="179" spans="1:3">
      <c r="A179">
        <v>178</v>
      </c>
      <c r="B179" t="s">
        <v>688</v>
      </c>
      <c r="C179" t="s">
        <v>687</v>
      </c>
    </row>
    <row r="180" spans="1:3">
      <c r="A180">
        <v>179</v>
      </c>
      <c r="B180" t="s">
        <v>690</v>
      </c>
      <c r="C180" t="s">
        <v>689</v>
      </c>
    </row>
    <row r="181" spans="1:3">
      <c r="A181">
        <v>180</v>
      </c>
      <c r="B181" t="s">
        <v>692</v>
      </c>
      <c r="C181" t="s">
        <v>691</v>
      </c>
    </row>
    <row r="182" spans="1:3">
      <c r="A182">
        <v>181</v>
      </c>
      <c r="B182" t="s">
        <v>694</v>
      </c>
      <c r="C182" t="s">
        <v>693</v>
      </c>
    </row>
    <row r="183" spans="1:3">
      <c r="A183">
        <v>182</v>
      </c>
      <c r="B183" s="96" t="s">
        <v>696</v>
      </c>
      <c r="C183" s="96" t="s">
        <v>695</v>
      </c>
    </row>
    <row r="184" spans="1:3">
      <c r="A184">
        <v>183</v>
      </c>
      <c r="B184" s="96" t="s">
        <v>698</v>
      </c>
      <c r="C184" s="96" t="s">
        <v>697</v>
      </c>
    </row>
    <row r="185" spans="1:3">
      <c r="A185">
        <v>184</v>
      </c>
      <c r="B185" s="96" t="s">
        <v>700</v>
      </c>
      <c r="C185" s="96" t="s">
        <v>699</v>
      </c>
    </row>
    <row r="186" spans="1:3">
      <c r="A186">
        <v>185</v>
      </c>
      <c r="B186" s="96" t="s">
        <v>702</v>
      </c>
      <c r="C186" s="96" t="s">
        <v>701</v>
      </c>
    </row>
    <row r="187" spans="1:3">
      <c r="A187">
        <v>186</v>
      </c>
      <c r="B187" t="s">
        <v>704</v>
      </c>
      <c r="C187" t="s">
        <v>703</v>
      </c>
    </row>
    <row r="188" spans="1:3">
      <c r="A188">
        <v>187</v>
      </c>
      <c r="B188" t="s">
        <v>706</v>
      </c>
      <c r="C188" t="s">
        <v>705</v>
      </c>
    </row>
    <row r="189" spans="1:3">
      <c r="A189">
        <v>188</v>
      </c>
      <c r="B189" t="s">
        <v>708</v>
      </c>
      <c r="C189" t="s">
        <v>707</v>
      </c>
    </row>
    <row r="190" spans="1:3">
      <c r="A190">
        <v>189</v>
      </c>
      <c r="B190" t="s">
        <v>710</v>
      </c>
      <c r="C190" t="s">
        <v>709</v>
      </c>
    </row>
    <row r="191" spans="1:3">
      <c r="A191">
        <v>190</v>
      </c>
      <c r="B191" t="s">
        <v>712</v>
      </c>
      <c r="C191" t="s">
        <v>711</v>
      </c>
    </row>
    <row r="192" spans="1:3">
      <c r="A192">
        <v>191</v>
      </c>
      <c r="B192" t="s">
        <v>714</v>
      </c>
      <c r="C192" t="s">
        <v>713</v>
      </c>
    </row>
    <row r="193" spans="1:3">
      <c r="A193">
        <v>192</v>
      </c>
      <c r="B193" t="s">
        <v>716</v>
      </c>
      <c r="C193" t="s">
        <v>715</v>
      </c>
    </row>
    <row r="194" spans="1:3">
      <c r="A194">
        <v>193</v>
      </c>
      <c r="B194" t="s">
        <v>718</v>
      </c>
      <c r="C194" t="s">
        <v>717</v>
      </c>
    </row>
    <row r="195" spans="1:3">
      <c r="A195">
        <v>194</v>
      </c>
      <c r="B195" t="s">
        <v>720</v>
      </c>
      <c r="C195" t="s">
        <v>719</v>
      </c>
    </row>
    <row r="196" spans="1:3">
      <c r="A196">
        <v>195</v>
      </c>
      <c r="B196" t="s">
        <v>722</v>
      </c>
      <c r="C196" t="s">
        <v>721</v>
      </c>
    </row>
    <row r="197" spans="1:3">
      <c r="A197">
        <v>196</v>
      </c>
      <c r="B197" t="s">
        <v>724</v>
      </c>
      <c r="C197" t="s">
        <v>723</v>
      </c>
    </row>
    <row r="198" spans="1:3">
      <c r="A198">
        <v>197</v>
      </c>
      <c r="B198" t="s">
        <v>726</v>
      </c>
      <c r="C198" t="s">
        <v>725</v>
      </c>
    </row>
    <row r="199" spans="1:3">
      <c r="A199">
        <v>198</v>
      </c>
      <c r="B199" t="s">
        <v>728</v>
      </c>
      <c r="C199" t="s">
        <v>727</v>
      </c>
    </row>
    <row r="200" spans="1:3">
      <c r="A200">
        <v>199</v>
      </c>
      <c r="B200" t="s">
        <v>730</v>
      </c>
      <c r="C200" t="s">
        <v>729</v>
      </c>
    </row>
    <row r="201" spans="1:3">
      <c r="A201">
        <v>200</v>
      </c>
      <c r="B201" t="s">
        <v>732</v>
      </c>
      <c r="C201" t="s">
        <v>731</v>
      </c>
    </row>
    <row r="202" spans="1:3">
      <c r="A202">
        <v>201</v>
      </c>
      <c r="B202" s="96" t="s">
        <v>734</v>
      </c>
      <c r="C202" s="96" t="s">
        <v>733</v>
      </c>
    </row>
    <row r="203" spans="1:3">
      <c r="A203">
        <v>202</v>
      </c>
      <c r="B203" t="s">
        <v>736</v>
      </c>
      <c r="C203" t="s">
        <v>735</v>
      </c>
    </row>
    <row r="204" spans="1:3">
      <c r="A204">
        <v>203</v>
      </c>
      <c r="B204" t="s">
        <v>738</v>
      </c>
      <c r="C204" t="s">
        <v>737</v>
      </c>
    </row>
    <row r="205" spans="1:3">
      <c r="A205">
        <v>204</v>
      </c>
      <c r="B205" t="s">
        <v>740</v>
      </c>
      <c r="C205" t="s">
        <v>739</v>
      </c>
    </row>
    <row r="206" spans="1:3">
      <c r="A206">
        <v>205</v>
      </c>
      <c r="B206" t="s">
        <v>742</v>
      </c>
      <c r="C206" t="s">
        <v>741</v>
      </c>
    </row>
    <row r="207" spans="1:3">
      <c r="A207">
        <v>206</v>
      </c>
      <c r="B207" t="s">
        <v>744</v>
      </c>
      <c r="C207" t="s">
        <v>743</v>
      </c>
    </row>
    <row r="208" spans="1:3">
      <c r="A208">
        <v>207</v>
      </c>
      <c r="B208" t="s">
        <v>746</v>
      </c>
      <c r="C208" t="s">
        <v>745</v>
      </c>
    </row>
    <row r="209" spans="1:5">
      <c r="A209">
        <v>208</v>
      </c>
      <c r="B209" t="s">
        <v>748</v>
      </c>
      <c r="C209" t="s">
        <v>747</v>
      </c>
    </row>
    <row r="210" spans="1:5">
      <c r="A210">
        <v>209</v>
      </c>
      <c r="B210" s="96" t="s">
        <v>750</v>
      </c>
      <c r="C210" s="96" t="s">
        <v>749</v>
      </c>
    </row>
    <row r="211" spans="1:5">
      <c r="A211">
        <v>210</v>
      </c>
      <c r="B211" s="96" t="s">
        <v>751</v>
      </c>
      <c r="C211" s="96" t="s">
        <v>842</v>
      </c>
    </row>
    <row r="212" spans="1:5">
      <c r="A212">
        <v>211</v>
      </c>
      <c r="B212" t="s">
        <v>752</v>
      </c>
      <c r="C212" t="s">
        <v>845</v>
      </c>
    </row>
    <row r="213" spans="1:5">
      <c r="A213">
        <v>212</v>
      </c>
      <c r="B213" t="s">
        <v>754</v>
      </c>
      <c r="C213" t="s">
        <v>753</v>
      </c>
    </row>
    <row r="214" spans="1:5">
      <c r="A214">
        <v>213</v>
      </c>
      <c r="B214" t="s">
        <v>755</v>
      </c>
      <c r="C214" t="s">
        <v>843</v>
      </c>
    </row>
    <row r="215" spans="1:5">
      <c r="A215">
        <v>214</v>
      </c>
      <c r="B215" t="s">
        <v>757</v>
      </c>
      <c r="C215" t="s">
        <v>756</v>
      </c>
    </row>
    <row r="216" spans="1:5">
      <c r="A216">
        <v>215</v>
      </c>
      <c r="B216" s="96" t="s">
        <v>759</v>
      </c>
      <c r="C216" s="96" t="s">
        <v>758</v>
      </c>
    </row>
    <row r="217" spans="1:5">
      <c r="A217">
        <v>216</v>
      </c>
      <c r="B217" s="96" t="s">
        <v>761</v>
      </c>
      <c r="C217" s="96" t="s">
        <v>760</v>
      </c>
    </row>
    <row r="218" spans="1:5">
      <c r="A218">
        <v>217</v>
      </c>
      <c r="B218" s="96" t="s">
        <v>763</v>
      </c>
      <c r="C218" s="96" t="s">
        <v>762</v>
      </c>
    </row>
    <row r="219" spans="1:5" ht="25.5">
      <c r="A219">
        <v>1</v>
      </c>
      <c r="B219" s="57" t="s">
        <v>765</v>
      </c>
      <c r="C219" s="56" t="s">
        <v>764</v>
      </c>
      <c r="D219" s="66"/>
      <c r="E219" s="66"/>
    </row>
    <row r="220" spans="1:5" ht="38.25">
      <c r="A220">
        <v>2</v>
      </c>
      <c r="B220" s="57" t="s">
        <v>767</v>
      </c>
      <c r="C220" s="56" t="s">
        <v>766</v>
      </c>
      <c r="D220" s="66"/>
      <c r="E220" s="66"/>
    </row>
    <row r="221" spans="1:5" ht="38.25">
      <c r="A221">
        <v>3</v>
      </c>
      <c r="B221" s="57" t="s">
        <v>769</v>
      </c>
      <c r="C221" s="56" t="s">
        <v>768</v>
      </c>
      <c r="D221" s="66"/>
      <c r="E221" s="66"/>
    </row>
    <row r="222" spans="1:5" ht="38.25">
      <c r="A222">
        <v>4</v>
      </c>
      <c r="B222" s="59" t="s">
        <v>770</v>
      </c>
      <c r="C222" s="58" t="s">
        <v>846</v>
      </c>
      <c r="D222" s="67"/>
      <c r="E222" s="67"/>
    </row>
    <row r="223" spans="1:5" ht="38.25">
      <c r="A223">
        <v>5</v>
      </c>
      <c r="B223" s="57" t="s">
        <v>772</v>
      </c>
      <c r="C223" s="56" t="s">
        <v>771</v>
      </c>
      <c r="D223" s="66"/>
      <c r="E223" s="66"/>
    </row>
    <row r="224" spans="1:5" ht="25.5">
      <c r="A224">
        <v>6</v>
      </c>
      <c r="B224" s="57" t="s">
        <v>774</v>
      </c>
      <c r="C224" s="56" t="s">
        <v>773</v>
      </c>
      <c r="D224" s="66"/>
      <c r="E224" s="66"/>
    </row>
    <row r="225" spans="1:5" ht="38.25">
      <c r="A225">
        <v>7</v>
      </c>
      <c r="B225" s="57" t="s">
        <v>776</v>
      </c>
      <c r="C225" s="56" t="s">
        <v>775</v>
      </c>
      <c r="D225" s="66"/>
      <c r="E225" s="66"/>
    </row>
    <row r="226" spans="1:5" ht="25.5">
      <c r="A226">
        <v>8</v>
      </c>
      <c r="B226" s="57" t="s">
        <v>778</v>
      </c>
      <c r="C226" s="56" t="s">
        <v>777</v>
      </c>
      <c r="D226" s="66"/>
      <c r="E226" s="66"/>
    </row>
    <row r="227" spans="1:5" ht="38.25">
      <c r="A227">
        <v>9</v>
      </c>
      <c r="B227" s="57" t="s">
        <v>780</v>
      </c>
      <c r="C227" s="56" t="s">
        <v>779</v>
      </c>
      <c r="D227" s="66"/>
      <c r="E227" s="66"/>
    </row>
    <row r="228" spans="1:5" ht="38.25">
      <c r="A228">
        <v>10</v>
      </c>
      <c r="B228" s="57" t="s">
        <v>782</v>
      </c>
      <c r="C228" s="56" t="s">
        <v>781</v>
      </c>
      <c r="D228" s="66"/>
      <c r="E228" s="66"/>
    </row>
    <row r="229" spans="1:5" ht="38.25">
      <c r="A229">
        <v>11</v>
      </c>
      <c r="B229" s="59" t="s">
        <v>783</v>
      </c>
      <c r="C229" s="58" t="s">
        <v>847</v>
      </c>
      <c r="D229" s="67"/>
      <c r="E229" s="67"/>
    </row>
    <row r="230" spans="1:5" ht="38.25">
      <c r="A230">
        <v>12</v>
      </c>
      <c r="B230" s="61" t="s">
        <v>785</v>
      </c>
      <c r="C230" s="60" t="s">
        <v>784</v>
      </c>
      <c r="D230" s="68"/>
      <c r="E230" s="68"/>
    </row>
    <row r="231" spans="1:5" ht="38.25">
      <c r="A231">
        <v>13</v>
      </c>
      <c r="B231" s="61" t="s">
        <v>787</v>
      </c>
      <c r="C231" s="60" t="s">
        <v>786</v>
      </c>
      <c r="D231" s="68"/>
      <c r="E231" s="68"/>
    </row>
    <row r="232" spans="1:5" ht="38.25">
      <c r="A232">
        <v>14</v>
      </c>
      <c r="B232" s="61" t="s">
        <v>789</v>
      </c>
      <c r="C232" s="60" t="s">
        <v>788</v>
      </c>
      <c r="D232" s="68"/>
      <c r="E232" s="68"/>
    </row>
    <row r="233" spans="1:5" ht="38.25">
      <c r="A233">
        <v>15</v>
      </c>
      <c r="B233" s="57" t="s">
        <v>791</v>
      </c>
      <c r="C233" s="56" t="s">
        <v>790</v>
      </c>
      <c r="D233" s="66"/>
      <c r="E233" s="66"/>
    </row>
    <row r="234" spans="1:5" ht="38.25">
      <c r="A234">
        <v>16</v>
      </c>
      <c r="B234" s="57" t="s">
        <v>793</v>
      </c>
      <c r="C234" s="56" t="s">
        <v>792</v>
      </c>
      <c r="D234" s="66"/>
      <c r="E234" s="66"/>
    </row>
    <row r="235" spans="1:5" ht="38.25">
      <c r="A235">
        <v>17</v>
      </c>
      <c r="B235" s="57" t="s">
        <v>795</v>
      </c>
      <c r="C235" s="56" t="s">
        <v>794</v>
      </c>
      <c r="D235" s="66"/>
      <c r="E235" s="66"/>
    </row>
    <row r="236" spans="1:5" ht="38.25">
      <c r="A236">
        <v>18</v>
      </c>
      <c r="B236" s="59" t="s">
        <v>796</v>
      </c>
      <c r="C236" s="58" t="s">
        <v>848</v>
      </c>
      <c r="D236" s="67"/>
      <c r="E236" s="67"/>
    </row>
    <row r="237" spans="1:5" ht="25.5">
      <c r="A237">
        <v>19</v>
      </c>
      <c r="B237" s="61" t="s">
        <v>798</v>
      </c>
      <c r="C237" s="60" t="s">
        <v>797</v>
      </c>
      <c r="D237" s="68"/>
      <c r="E237" s="68"/>
    </row>
    <row r="238" spans="1:5" ht="38.25">
      <c r="A238">
        <v>20</v>
      </c>
      <c r="B238" s="61" t="s">
        <v>800</v>
      </c>
      <c r="C238" s="60" t="s">
        <v>799</v>
      </c>
      <c r="D238" s="68"/>
      <c r="E238" s="68"/>
    </row>
    <row r="239" spans="1:5" ht="25.5">
      <c r="A239">
        <v>21</v>
      </c>
      <c r="B239" s="57" t="s">
        <v>802</v>
      </c>
      <c r="C239" s="56" t="s">
        <v>801</v>
      </c>
      <c r="D239" s="66"/>
      <c r="E239" s="66"/>
    </row>
    <row r="240" spans="1:5" ht="38.25">
      <c r="A240">
        <v>22</v>
      </c>
      <c r="B240" s="59" t="s">
        <v>803</v>
      </c>
      <c r="C240" s="58" t="s">
        <v>849</v>
      </c>
      <c r="D240" s="67"/>
      <c r="E240" s="67"/>
    </row>
    <row r="241" spans="1:5" ht="38.25">
      <c r="A241">
        <v>23</v>
      </c>
      <c r="B241" s="57" t="s">
        <v>805</v>
      </c>
      <c r="C241" s="56" t="s">
        <v>804</v>
      </c>
      <c r="D241" s="66"/>
      <c r="E241" s="66"/>
    </row>
    <row r="242" spans="1:5" ht="25.5">
      <c r="A242">
        <v>24</v>
      </c>
      <c r="B242" s="57" t="s">
        <v>807</v>
      </c>
      <c r="C242" s="56" t="s">
        <v>806</v>
      </c>
      <c r="D242" s="66"/>
      <c r="E242" s="66"/>
    </row>
    <row r="243" spans="1:5" ht="38.25">
      <c r="A243">
        <v>25</v>
      </c>
      <c r="B243" s="57" t="s">
        <v>809</v>
      </c>
      <c r="C243" s="56" t="s">
        <v>808</v>
      </c>
      <c r="D243" s="66"/>
      <c r="E243" s="66"/>
    </row>
    <row r="244" spans="1:5" ht="25.5">
      <c r="A244">
        <v>1</v>
      </c>
      <c r="B244" s="57" t="s">
        <v>811</v>
      </c>
      <c r="C244" s="65" t="s">
        <v>810</v>
      </c>
      <c r="D244" s="69"/>
      <c r="E244" s="69"/>
    </row>
    <row r="245" spans="1:5">
      <c r="A245">
        <v>2</v>
      </c>
      <c r="B245" s="57" t="s">
        <v>813</v>
      </c>
      <c r="C245" s="65" t="s">
        <v>812</v>
      </c>
      <c r="D245" s="69"/>
      <c r="E245" s="69"/>
    </row>
    <row r="246" spans="1:5" ht="25.5">
      <c r="A246">
        <v>3</v>
      </c>
      <c r="B246" s="57" t="s">
        <v>815</v>
      </c>
      <c r="C246" s="65" t="s">
        <v>814</v>
      </c>
      <c r="D246" s="69"/>
      <c r="E246" s="69"/>
    </row>
    <row r="247" spans="1:5" ht="25.5">
      <c r="A247">
        <v>4</v>
      </c>
      <c r="B247" s="57" t="s">
        <v>817</v>
      </c>
      <c r="C247" s="65" t="s">
        <v>816</v>
      </c>
      <c r="D247" s="69"/>
      <c r="E247" s="69"/>
    </row>
    <row r="248" spans="1:5" ht="25.5">
      <c r="A248">
        <v>5</v>
      </c>
      <c r="B248" s="57" t="s">
        <v>819</v>
      </c>
      <c r="C248" s="65" t="s">
        <v>818</v>
      </c>
      <c r="D248" s="69"/>
      <c r="E248" s="69"/>
    </row>
    <row r="249" spans="1:5">
      <c r="A249">
        <v>6</v>
      </c>
      <c r="B249" s="57" t="s">
        <v>821</v>
      </c>
      <c r="C249" s="65" t="s">
        <v>820</v>
      </c>
      <c r="D249" s="69"/>
      <c r="E249" s="69"/>
    </row>
    <row r="250" spans="1:5">
      <c r="A250">
        <v>7</v>
      </c>
      <c r="B250" s="57" t="s">
        <v>823</v>
      </c>
      <c r="C250" s="65" t="s">
        <v>822</v>
      </c>
      <c r="D250" s="69"/>
      <c r="E250" s="69"/>
    </row>
    <row r="251" spans="1:5">
      <c r="A251">
        <v>8</v>
      </c>
      <c r="B251" s="57" t="s">
        <v>825</v>
      </c>
      <c r="C251" s="65" t="s">
        <v>824</v>
      </c>
      <c r="D251" s="69"/>
      <c r="E251" s="69"/>
    </row>
    <row r="252" spans="1:5">
      <c r="A252">
        <v>9</v>
      </c>
      <c r="B252" s="61" t="s">
        <v>827</v>
      </c>
      <c r="C252" s="65" t="s">
        <v>826</v>
      </c>
      <c r="D252" s="69"/>
      <c r="E252" s="69"/>
    </row>
    <row r="253" spans="1:5">
      <c r="A253">
        <v>10</v>
      </c>
      <c r="B253" s="57" t="s">
        <v>829</v>
      </c>
      <c r="C253" s="65" t="s">
        <v>828</v>
      </c>
      <c r="D253" s="69"/>
      <c r="E253" s="69"/>
    </row>
  </sheetData>
  <autoFilter ref="A1:G253"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A17"/>
  <sheetViews>
    <sheetView workbookViewId="0">
      <selection activeCell="A2" sqref="A2"/>
    </sheetView>
  </sheetViews>
  <sheetFormatPr baseColWidth="10" defaultRowHeight="15"/>
  <cols>
    <col min="1" max="1" width="58.28515625" customWidth="1"/>
  </cols>
  <sheetData>
    <row r="1" spans="1:1">
      <c r="A1" s="145" t="s">
        <v>1055</v>
      </c>
    </row>
    <row r="2" spans="1:1">
      <c r="A2" t="s">
        <v>1056</v>
      </c>
    </row>
    <row r="3" spans="1:1">
      <c r="A3" t="s">
        <v>1057</v>
      </c>
    </row>
    <row r="4" spans="1:1">
      <c r="A4" t="s">
        <v>1058</v>
      </c>
    </row>
    <row r="5" spans="1:1">
      <c r="A5" t="s">
        <v>1059</v>
      </c>
    </row>
    <row r="6" spans="1:1">
      <c r="A6" t="s">
        <v>1060</v>
      </c>
    </row>
    <row r="7" spans="1:1">
      <c r="A7" t="s">
        <v>1061</v>
      </c>
    </row>
    <row r="8" spans="1:1">
      <c r="A8" t="s">
        <v>1062</v>
      </c>
    </row>
    <row r="9" spans="1:1">
      <c r="A9" t="s">
        <v>1063</v>
      </c>
    </row>
    <row r="10" spans="1:1">
      <c r="A10" t="s">
        <v>1064</v>
      </c>
    </row>
    <row r="11" spans="1:1">
      <c r="A11" t="s">
        <v>1065</v>
      </c>
    </row>
    <row r="12" spans="1:1">
      <c r="A12" t="s">
        <v>1066</v>
      </c>
    </row>
    <row r="13" spans="1:1">
      <c r="A13" t="s">
        <v>1067</v>
      </c>
    </row>
    <row r="14" spans="1:1">
      <c r="A14" t="s">
        <v>1068</v>
      </c>
    </row>
    <row r="15" spans="1:1">
      <c r="A15" t="s">
        <v>1069</v>
      </c>
    </row>
    <row r="16" spans="1:1">
      <c r="A16" t="s">
        <v>1070</v>
      </c>
    </row>
    <row r="17" spans="1:1">
      <c r="A17" t="s">
        <v>1071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3300"/>
    <pageSetUpPr fitToPage="1"/>
  </sheetPr>
  <dimension ref="A1:AG944"/>
  <sheetViews>
    <sheetView showGridLines="0" tabSelected="1" view="pageBreakPreview" topLeftCell="A531" zoomScale="154" zoomScaleNormal="85" zoomScaleSheetLayoutView="154" workbookViewId="0">
      <selection activeCell="Q536" sqref="Q536"/>
    </sheetView>
  </sheetViews>
  <sheetFormatPr baseColWidth="10" defaultRowHeight="12.75"/>
  <cols>
    <col min="1" max="1" width="13.140625" style="1" customWidth="1"/>
    <col min="2" max="2" width="5" style="1" customWidth="1"/>
    <col min="3" max="3" width="20.85546875" style="1" customWidth="1"/>
    <col min="4" max="4" width="8.42578125" style="1" customWidth="1"/>
    <col min="5" max="5" width="15" style="1" bestFit="1" customWidth="1"/>
    <col min="6" max="6" width="9" style="1" customWidth="1"/>
    <col min="7" max="7" width="6.42578125" style="1" customWidth="1"/>
    <col min="8" max="8" width="2.7109375" style="1" customWidth="1"/>
    <col min="9" max="20" width="4.7109375" style="1" customWidth="1"/>
    <col min="21" max="21" width="9.140625" style="1" hidden="1" customWidth="1"/>
    <col min="22" max="22" width="11" style="1" customWidth="1"/>
    <col min="23" max="23" width="15.85546875" style="1" customWidth="1"/>
    <col min="24" max="24" width="12.28515625" style="1" customWidth="1"/>
    <col min="25" max="25" width="41.28515625" style="3" bestFit="1" customWidth="1"/>
    <col min="26" max="26" width="21.28515625" style="1" customWidth="1"/>
    <col min="27" max="27" width="28.140625" style="1" customWidth="1"/>
    <col min="28" max="28" width="27.5703125" style="1" customWidth="1"/>
    <col min="29" max="29" width="11.42578125" style="1" customWidth="1"/>
    <col min="30" max="30" width="62.28515625" style="1" customWidth="1"/>
    <col min="31" max="31" width="44.7109375" style="1" customWidth="1"/>
    <col min="32" max="16384" width="11.42578125" style="1"/>
  </cols>
  <sheetData>
    <row r="1" spans="1:23">
      <c r="V1" s="2"/>
      <c r="W1" s="2"/>
    </row>
    <row r="2" spans="1:23" ht="18.75" customHeight="1" thickBot="1">
      <c r="A2" s="4"/>
      <c r="B2" s="4"/>
      <c r="C2" s="210" t="s">
        <v>850</v>
      </c>
      <c r="D2" s="210"/>
      <c r="E2" s="210"/>
      <c r="F2" s="306" t="s">
        <v>1076</v>
      </c>
      <c r="G2" s="306"/>
      <c r="H2" s="306"/>
      <c r="I2" s="306"/>
      <c r="J2" s="306"/>
      <c r="K2" s="306"/>
      <c r="L2" s="306"/>
      <c r="M2" s="306"/>
      <c r="N2" s="306"/>
      <c r="O2" s="306"/>
      <c r="P2" s="306"/>
      <c r="Q2" s="306"/>
      <c r="R2" s="306"/>
      <c r="S2" s="306"/>
      <c r="T2" s="306"/>
      <c r="U2" s="5"/>
      <c r="V2" s="6"/>
      <c r="W2" s="6"/>
    </row>
    <row r="3" spans="1:23" ht="18.75" customHeight="1" thickBot="1">
      <c r="A3" s="4"/>
      <c r="B3" s="4"/>
      <c r="C3" s="210" t="s">
        <v>1034</v>
      </c>
      <c r="D3" s="210"/>
      <c r="E3" s="210"/>
      <c r="F3" s="311" t="str">
        <f>IF(ISERROR(VLOOKUP(F2,general!$B:$C,2,FALSE))=TRUE,"",(VLOOKUP(F2,general!$B:$C,2,FALSE)))</f>
        <v/>
      </c>
      <c r="G3" s="311"/>
      <c r="H3" s="311"/>
      <c r="I3" s="311"/>
      <c r="J3" s="311"/>
      <c r="K3" s="311"/>
      <c r="L3" s="311"/>
      <c r="M3" s="311"/>
      <c r="N3" s="311"/>
      <c r="O3" s="311"/>
      <c r="P3" s="311"/>
      <c r="Q3" s="311"/>
      <c r="R3" s="311"/>
      <c r="S3" s="311"/>
      <c r="T3" s="311"/>
      <c r="U3" s="5"/>
      <c r="V3" s="6"/>
      <c r="W3" s="6"/>
    </row>
    <row r="4" spans="1:23" ht="15.75" customHeight="1" thickBot="1">
      <c r="A4" s="4"/>
      <c r="B4" s="4"/>
      <c r="C4" s="4"/>
      <c r="D4" s="210" t="s">
        <v>316</v>
      </c>
      <c r="E4" s="210"/>
      <c r="F4" s="307">
        <v>2022</v>
      </c>
      <c r="G4" s="307"/>
      <c r="H4" s="307"/>
      <c r="I4" s="307"/>
      <c r="J4" s="307"/>
      <c r="K4" s="4"/>
      <c r="L4" s="4"/>
      <c r="M4" s="4"/>
      <c r="N4" s="4"/>
      <c r="O4" s="4"/>
      <c r="P4" s="4"/>
      <c r="Q4" s="4"/>
      <c r="R4" s="4"/>
      <c r="S4" s="4"/>
    </row>
    <row r="6" spans="1:23" ht="23.25" customHeight="1">
      <c r="A6" s="308" t="s">
        <v>1035</v>
      </c>
      <c r="B6" s="309"/>
      <c r="C6" s="309"/>
      <c r="D6" s="309"/>
      <c r="E6" s="309"/>
      <c r="F6" s="309"/>
      <c r="G6" s="309"/>
      <c r="H6" s="309"/>
      <c r="I6" s="309"/>
      <c r="J6" s="309"/>
      <c r="K6" s="309"/>
      <c r="L6" s="309"/>
      <c r="M6" s="309"/>
      <c r="N6" s="309"/>
      <c r="O6" s="309"/>
      <c r="P6" s="309"/>
      <c r="Q6" s="309"/>
      <c r="R6" s="309"/>
      <c r="S6" s="309"/>
      <c r="T6" s="309"/>
      <c r="U6" s="309"/>
      <c r="V6" s="309"/>
      <c r="W6" s="310"/>
    </row>
    <row r="7" spans="1:23" ht="3.75" customHeight="1"/>
    <row r="8" spans="1:23" ht="18" customHeight="1">
      <c r="A8" s="214" t="s">
        <v>0</v>
      </c>
      <c r="B8" s="214"/>
      <c r="C8" s="214"/>
      <c r="D8" s="323" t="s">
        <v>1082</v>
      </c>
      <c r="E8" s="323"/>
      <c r="F8" s="323"/>
      <c r="G8" s="323"/>
      <c r="H8" s="323"/>
      <c r="I8" s="323"/>
      <c r="J8" s="323"/>
      <c r="K8" s="323"/>
      <c r="L8" s="323"/>
      <c r="M8" s="323"/>
      <c r="N8" s="323"/>
      <c r="O8" s="323"/>
      <c r="P8" s="323"/>
      <c r="Q8" s="323"/>
      <c r="R8" s="323"/>
      <c r="S8" s="323"/>
      <c r="T8" s="323"/>
      <c r="U8" s="323"/>
      <c r="V8" s="323"/>
      <c r="W8" s="323"/>
    </row>
    <row r="9" spans="1:23" ht="29.25" customHeight="1">
      <c r="A9" s="214" t="s">
        <v>18</v>
      </c>
      <c r="B9" s="214"/>
      <c r="C9" s="214"/>
      <c r="D9" s="215" t="s">
        <v>1264</v>
      </c>
      <c r="E9" s="215"/>
      <c r="F9" s="215"/>
      <c r="G9" s="215"/>
      <c r="H9" s="215"/>
      <c r="I9" s="215"/>
      <c r="J9" s="215"/>
      <c r="K9" s="215"/>
      <c r="L9" s="215"/>
      <c r="M9" s="215"/>
      <c r="N9" s="215"/>
      <c r="O9" s="215"/>
      <c r="P9" s="215"/>
      <c r="Q9" s="215"/>
      <c r="R9" s="215"/>
      <c r="S9" s="215"/>
      <c r="T9" s="215"/>
      <c r="U9" s="215"/>
      <c r="V9" s="215"/>
      <c r="W9" s="215"/>
    </row>
    <row r="10" spans="1:23" ht="17.25" customHeight="1">
      <c r="A10" s="214" t="s">
        <v>19</v>
      </c>
      <c r="B10" s="214"/>
      <c r="C10" s="214"/>
      <c r="D10" s="324">
        <f>D12+H12</f>
        <v>125847000</v>
      </c>
      <c r="E10" s="324"/>
      <c r="F10" s="324"/>
      <c r="G10" s="324"/>
      <c r="H10" s="324"/>
      <c r="I10" s="324"/>
      <c r="J10" s="324"/>
      <c r="K10" s="324"/>
      <c r="L10" s="324"/>
      <c r="M10" s="324"/>
      <c r="N10" s="324"/>
      <c r="O10" s="324"/>
      <c r="P10" s="324"/>
      <c r="Q10" s="324"/>
      <c r="R10" s="324"/>
      <c r="S10" s="324"/>
      <c r="T10" s="324"/>
      <c r="U10" s="324"/>
      <c r="V10" s="324"/>
      <c r="W10" s="324"/>
    </row>
    <row r="11" spans="1:23" ht="27.75" customHeight="1">
      <c r="A11" s="214" t="s">
        <v>1052</v>
      </c>
      <c r="B11" s="214"/>
      <c r="C11" s="325"/>
      <c r="D11" s="315" t="s">
        <v>1045</v>
      </c>
      <c r="E11" s="315"/>
      <c r="F11" s="315"/>
      <c r="G11" s="315"/>
      <c r="H11" s="315" t="s">
        <v>1049</v>
      </c>
      <c r="I11" s="315"/>
      <c r="J11" s="315"/>
      <c r="K11" s="315"/>
      <c r="L11" s="315"/>
      <c r="M11" s="315"/>
      <c r="N11" s="315"/>
      <c r="O11" s="315"/>
      <c r="P11" s="315"/>
      <c r="Q11" s="315"/>
      <c r="R11" s="141"/>
      <c r="S11" s="141"/>
      <c r="T11" s="141"/>
      <c r="U11" s="141"/>
      <c r="V11" s="141"/>
      <c r="W11" s="141"/>
    </row>
    <row r="12" spans="1:23" ht="27" customHeight="1">
      <c r="A12" s="214" t="s">
        <v>1053</v>
      </c>
      <c r="B12" s="214"/>
      <c r="C12" s="139"/>
      <c r="D12" s="316">
        <v>6847000</v>
      </c>
      <c r="E12" s="316"/>
      <c r="F12" s="316"/>
      <c r="G12" s="316"/>
      <c r="H12" s="316">
        <v>119000000</v>
      </c>
      <c r="I12" s="316"/>
      <c r="J12" s="316"/>
      <c r="K12" s="316"/>
      <c r="L12" s="316"/>
      <c r="M12" s="316"/>
      <c r="N12" s="316"/>
      <c r="O12" s="316"/>
      <c r="P12" s="316"/>
      <c r="Q12" s="316"/>
      <c r="R12" s="141"/>
      <c r="S12" s="141"/>
      <c r="T12" s="141"/>
      <c r="U12" s="141"/>
      <c r="V12" s="141"/>
      <c r="W12" s="141"/>
    </row>
    <row r="13" spans="1:23" ht="5.25" customHeight="1">
      <c r="A13" s="110"/>
      <c r="B13" s="110"/>
      <c r="C13" s="110"/>
      <c r="D13" s="110"/>
      <c r="E13" s="110"/>
      <c r="F13" s="36"/>
      <c r="G13" s="36"/>
      <c r="H13" s="36"/>
      <c r="I13" s="36"/>
      <c r="J13" s="36"/>
      <c r="K13" s="36"/>
      <c r="L13" s="36"/>
      <c r="M13" s="36"/>
      <c r="N13" s="36"/>
      <c r="O13" s="36"/>
      <c r="P13" s="36"/>
      <c r="Q13" s="36"/>
      <c r="R13" s="36"/>
      <c r="S13" s="36"/>
      <c r="T13" s="36"/>
      <c r="U13" s="36"/>
      <c r="V13" s="36"/>
      <c r="W13" s="36"/>
    </row>
    <row r="14" spans="1:23" ht="18.75" customHeight="1">
      <c r="A14" s="312" t="s">
        <v>337</v>
      </c>
      <c r="B14" s="312"/>
      <c r="C14" s="312"/>
      <c r="D14" s="312"/>
      <c r="E14" s="312"/>
      <c r="F14" s="312"/>
      <c r="G14" s="312"/>
      <c r="H14" s="312"/>
      <c r="I14" s="312"/>
      <c r="J14" s="312"/>
      <c r="K14" s="312"/>
      <c r="L14" s="312"/>
      <c r="M14" s="312"/>
      <c r="N14" s="312"/>
      <c r="O14" s="312"/>
      <c r="P14" s="312"/>
      <c r="Q14" s="312"/>
      <c r="R14" s="312"/>
      <c r="S14" s="312"/>
      <c r="T14" s="312"/>
      <c r="U14" s="312"/>
      <c r="V14" s="312"/>
      <c r="W14" s="312"/>
    </row>
    <row r="15" spans="1:23" ht="15.75" customHeight="1">
      <c r="A15" s="313" t="s">
        <v>321</v>
      </c>
      <c r="B15" s="313"/>
      <c r="C15" s="313"/>
      <c r="D15" s="314" t="s">
        <v>317</v>
      </c>
      <c r="E15" s="314"/>
      <c r="F15" s="314"/>
      <c r="G15" s="314"/>
      <c r="H15" s="314"/>
      <c r="I15" s="314"/>
      <c r="J15" s="314"/>
      <c r="K15" s="314"/>
      <c r="L15" s="314"/>
      <c r="M15" s="314"/>
      <c r="N15" s="314"/>
      <c r="O15" s="314"/>
      <c r="P15" s="314"/>
      <c r="Q15" s="314"/>
      <c r="R15" s="314"/>
      <c r="S15" s="314"/>
      <c r="T15" s="314"/>
      <c r="U15" s="314"/>
      <c r="V15" s="314"/>
      <c r="W15" s="314"/>
    </row>
    <row r="16" spans="1:23" ht="16.5" customHeight="1">
      <c r="A16" s="317" t="s">
        <v>323</v>
      </c>
      <c r="B16" s="317"/>
      <c r="C16" s="317"/>
      <c r="D16" s="318" t="s">
        <v>993</v>
      </c>
      <c r="E16" s="318"/>
      <c r="F16" s="318"/>
      <c r="G16" s="318"/>
      <c r="H16" s="318"/>
      <c r="I16" s="318"/>
      <c r="J16" s="318"/>
      <c r="K16" s="318"/>
      <c r="L16" s="318"/>
      <c r="M16" s="318"/>
      <c r="N16" s="318"/>
      <c r="O16" s="318"/>
      <c r="P16" s="318"/>
      <c r="Q16" s="318"/>
      <c r="R16" s="318"/>
      <c r="S16" s="318"/>
      <c r="T16" s="318"/>
      <c r="U16" s="318"/>
      <c r="V16" s="318"/>
      <c r="W16" s="318"/>
    </row>
    <row r="17" spans="1:33" ht="17.25" customHeight="1">
      <c r="A17" s="317" t="s">
        <v>324</v>
      </c>
      <c r="B17" s="319"/>
      <c r="C17" s="319"/>
      <c r="D17" s="320" t="s">
        <v>967</v>
      </c>
      <c r="E17" s="321"/>
      <c r="F17" s="321"/>
      <c r="G17" s="321"/>
      <c r="H17" s="321"/>
      <c r="I17" s="321"/>
      <c r="J17" s="321"/>
      <c r="K17" s="321"/>
      <c r="L17" s="321"/>
      <c r="M17" s="321"/>
      <c r="N17" s="321"/>
      <c r="O17" s="321"/>
      <c r="P17" s="321"/>
      <c r="Q17" s="321"/>
      <c r="R17" s="321"/>
      <c r="S17" s="321"/>
      <c r="T17" s="321"/>
      <c r="U17" s="321"/>
      <c r="V17" s="321"/>
      <c r="W17" s="322"/>
    </row>
    <row r="18" spans="1:33" ht="22.5" customHeight="1">
      <c r="A18" s="317" t="s">
        <v>325</v>
      </c>
      <c r="B18" s="319"/>
      <c r="C18" s="319"/>
      <c r="D18" s="320" t="s">
        <v>861</v>
      </c>
      <c r="E18" s="321"/>
      <c r="F18" s="321"/>
      <c r="G18" s="321"/>
      <c r="H18" s="321"/>
      <c r="I18" s="321"/>
      <c r="J18" s="321"/>
      <c r="K18" s="321"/>
      <c r="L18" s="321"/>
      <c r="M18" s="321"/>
      <c r="N18" s="321"/>
      <c r="O18" s="321"/>
      <c r="P18" s="321"/>
      <c r="Q18" s="321"/>
      <c r="R18" s="321"/>
      <c r="S18" s="321"/>
      <c r="T18" s="321"/>
      <c r="U18" s="321"/>
      <c r="V18" s="321"/>
      <c r="W18" s="322"/>
    </row>
    <row r="19" spans="1:33" ht="21.75" customHeight="1">
      <c r="A19" s="317" t="s">
        <v>326</v>
      </c>
      <c r="B19" s="319"/>
      <c r="C19" s="319"/>
      <c r="D19" s="320"/>
      <c r="E19" s="321"/>
      <c r="F19" s="321"/>
      <c r="G19" s="321"/>
      <c r="H19" s="321"/>
      <c r="I19" s="321"/>
      <c r="J19" s="321"/>
      <c r="K19" s="321"/>
      <c r="L19" s="321"/>
      <c r="M19" s="321"/>
      <c r="N19" s="321"/>
      <c r="O19" s="321"/>
      <c r="P19" s="321"/>
      <c r="Q19" s="321"/>
      <c r="R19" s="321"/>
      <c r="S19" s="321"/>
      <c r="T19" s="321"/>
      <c r="U19" s="321"/>
      <c r="V19" s="321"/>
      <c r="W19" s="322"/>
    </row>
    <row r="20" spans="1:33" ht="6" customHeight="1">
      <c r="A20" s="110"/>
      <c r="B20" s="110"/>
      <c r="C20" s="110"/>
      <c r="D20" s="110"/>
      <c r="E20" s="110"/>
      <c r="F20" s="36"/>
      <c r="G20" s="36"/>
      <c r="H20" s="36"/>
      <c r="I20" s="36"/>
      <c r="J20" s="36"/>
      <c r="K20" s="36"/>
      <c r="L20" s="36"/>
      <c r="M20" s="36"/>
      <c r="N20" s="36"/>
      <c r="O20" s="36"/>
      <c r="P20" s="36"/>
      <c r="Q20" s="36"/>
      <c r="R20" s="36"/>
      <c r="S20" s="36"/>
      <c r="T20" s="36"/>
      <c r="U20" s="36"/>
      <c r="V20" s="36"/>
      <c r="W20" s="36"/>
    </row>
    <row r="21" spans="1:33" ht="18.75" customHeight="1">
      <c r="A21" s="312" t="s">
        <v>327</v>
      </c>
      <c r="B21" s="312"/>
      <c r="C21" s="312"/>
      <c r="D21" s="312"/>
      <c r="E21" s="312"/>
      <c r="F21" s="312"/>
      <c r="G21" s="312"/>
      <c r="H21" s="312"/>
      <c r="I21" s="312"/>
      <c r="J21" s="312"/>
      <c r="K21" s="312"/>
      <c r="L21" s="312"/>
      <c r="M21" s="312"/>
      <c r="N21" s="312"/>
      <c r="O21" s="312"/>
      <c r="P21" s="312"/>
      <c r="Q21" s="312"/>
      <c r="R21" s="312"/>
      <c r="S21" s="312"/>
      <c r="T21" s="312"/>
      <c r="U21" s="312"/>
      <c r="V21" s="312"/>
      <c r="W21" s="312"/>
    </row>
    <row r="22" spans="1:33" ht="20.25" customHeight="1">
      <c r="A22" s="329" t="s">
        <v>1040</v>
      </c>
      <c r="B22" s="329"/>
      <c r="C22" s="329"/>
      <c r="D22" s="329"/>
      <c r="E22" s="329"/>
      <c r="F22" s="329"/>
      <c r="G22" s="329"/>
      <c r="H22" s="329"/>
      <c r="I22" s="329"/>
      <c r="J22" s="329"/>
      <c r="K22" s="329"/>
      <c r="L22" s="329"/>
      <c r="M22" s="329"/>
      <c r="N22" s="329"/>
      <c r="O22" s="329"/>
      <c r="P22" s="329"/>
      <c r="Q22" s="329"/>
      <c r="R22" s="329"/>
      <c r="S22" s="329"/>
      <c r="T22" s="329"/>
      <c r="U22" s="329"/>
      <c r="V22" s="329"/>
      <c r="W22" s="329"/>
    </row>
    <row r="23" spans="1:33" ht="22.5" customHeight="1">
      <c r="A23" s="312" t="s">
        <v>335</v>
      </c>
      <c r="B23" s="312"/>
      <c r="C23" s="312"/>
      <c r="D23" s="312"/>
      <c r="E23" s="312"/>
      <c r="F23" s="312"/>
      <c r="G23" s="312"/>
      <c r="H23" s="312"/>
      <c r="I23" s="312"/>
      <c r="J23" s="312"/>
      <c r="K23" s="312"/>
      <c r="L23" s="312"/>
      <c r="M23" s="312"/>
      <c r="N23" s="312"/>
      <c r="O23" s="312"/>
      <c r="P23" s="312"/>
      <c r="Q23" s="312"/>
      <c r="R23" s="312"/>
      <c r="S23" s="312"/>
      <c r="T23" s="312"/>
      <c r="U23" s="312"/>
      <c r="V23" s="312"/>
      <c r="W23" s="312"/>
    </row>
    <row r="24" spans="1:33" ht="24.75" customHeight="1">
      <c r="A24" s="189" t="s">
        <v>1083</v>
      </c>
      <c r="B24" s="189"/>
      <c r="C24" s="189"/>
      <c r="D24" s="189"/>
      <c r="E24" s="189"/>
      <c r="F24" s="189"/>
      <c r="G24" s="189"/>
      <c r="H24" s="189"/>
      <c r="I24" s="189"/>
      <c r="J24" s="189"/>
      <c r="K24" s="189"/>
      <c r="L24" s="189"/>
      <c r="M24" s="189"/>
      <c r="N24" s="189"/>
      <c r="O24" s="189"/>
      <c r="P24" s="189"/>
      <c r="Q24" s="189"/>
      <c r="R24" s="189"/>
      <c r="S24" s="189"/>
      <c r="T24" s="189"/>
      <c r="U24" s="189"/>
      <c r="V24" s="189"/>
      <c r="W24" s="189"/>
    </row>
    <row r="25" spans="1:33" ht="20.25" customHeight="1">
      <c r="A25" s="312" t="s">
        <v>330</v>
      </c>
      <c r="B25" s="312"/>
      <c r="C25" s="312"/>
      <c r="D25" s="312"/>
      <c r="E25" s="312"/>
      <c r="F25" s="312"/>
      <c r="G25" s="312"/>
      <c r="H25" s="312"/>
      <c r="I25" s="312"/>
      <c r="J25" s="312"/>
      <c r="K25" s="312"/>
      <c r="L25" s="312"/>
      <c r="M25" s="312"/>
      <c r="N25" s="312"/>
      <c r="O25" s="312"/>
      <c r="P25" s="312"/>
      <c r="Q25" s="312"/>
      <c r="R25" s="312"/>
      <c r="S25" s="312"/>
      <c r="T25" s="312"/>
      <c r="U25" s="312"/>
      <c r="V25" s="312"/>
      <c r="W25" s="312"/>
    </row>
    <row r="26" spans="1:33" s="3" customFormat="1" ht="25.5" customHeight="1">
      <c r="A26" s="189" t="s">
        <v>1084</v>
      </c>
      <c r="B26" s="189"/>
      <c r="C26" s="189"/>
      <c r="D26" s="189"/>
      <c r="E26" s="189"/>
      <c r="F26" s="189"/>
      <c r="G26" s="189"/>
      <c r="H26" s="189"/>
      <c r="I26" s="189"/>
      <c r="J26" s="189"/>
      <c r="K26" s="189"/>
      <c r="L26" s="189"/>
      <c r="M26" s="189"/>
      <c r="N26" s="189"/>
      <c r="O26" s="189"/>
      <c r="P26" s="189"/>
      <c r="Q26" s="189"/>
      <c r="R26" s="189"/>
      <c r="S26" s="189"/>
      <c r="T26" s="189"/>
      <c r="U26" s="189"/>
      <c r="V26" s="189"/>
      <c r="W26" s="189"/>
      <c r="X26" s="1"/>
      <c r="Z26" s="1"/>
      <c r="AA26" s="1"/>
      <c r="AB26" s="1"/>
      <c r="AC26" s="1"/>
      <c r="AD26" s="1"/>
      <c r="AE26" s="1"/>
      <c r="AF26" s="1"/>
      <c r="AG26" s="1"/>
    </row>
    <row r="27" spans="1:33" s="3" customFormat="1" ht="27.75" customHeight="1">
      <c r="A27" s="312" t="s">
        <v>1054</v>
      </c>
      <c r="B27" s="312"/>
      <c r="C27" s="312"/>
      <c r="D27" s="312"/>
      <c r="E27" s="312"/>
      <c r="F27" s="312"/>
      <c r="G27" s="312"/>
      <c r="H27" s="312"/>
      <c r="I27" s="312"/>
      <c r="J27" s="312"/>
      <c r="K27" s="312"/>
      <c r="L27" s="312"/>
      <c r="M27" s="312"/>
      <c r="N27" s="312"/>
      <c r="O27" s="312"/>
      <c r="P27" s="312"/>
      <c r="Q27" s="312"/>
      <c r="R27" s="312"/>
      <c r="S27" s="312"/>
      <c r="T27" s="312"/>
      <c r="U27" s="312"/>
      <c r="V27" s="312"/>
      <c r="W27" s="312"/>
      <c r="X27" s="1"/>
      <c r="Z27" s="1"/>
      <c r="AA27" s="1"/>
      <c r="AB27" s="1"/>
      <c r="AC27" s="1"/>
      <c r="AD27" s="1"/>
      <c r="AE27" s="1"/>
      <c r="AF27" s="1"/>
      <c r="AG27" s="1"/>
    </row>
    <row r="28" spans="1:33" s="75" customFormat="1" ht="30" customHeight="1">
      <c r="A28" s="189" t="s">
        <v>1070</v>
      </c>
      <c r="B28" s="189"/>
      <c r="C28" s="189"/>
      <c r="D28" s="189"/>
      <c r="E28" s="189"/>
      <c r="F28" s="189"/>
      <c r="G28" s="189"/>
      <c r="H28" s="189"/>
      <c r="I28" s="189"/>
      <c r="J28" s="189"/>
      <c r="K28" s="189"/>
      <c r="L28" s="189"/>
      <c r="M28" s="189"/>
      <c r="N28" s="189"/>
      <c r="O28" s="189"/>
      <c r="P28" s="189"/>
      <c r="Q28" s="189"/>
      <c r="R28" s="189"/>
      <c r="S28" s="189"/>
      <c r="T28" s="189"/>
      <c r="U28" s="189"/>
      <c r="V28" s="189"/>
      <c r="W28" s="189"/>
      <c r="X28" s="74"/>
      <c r="Z28" s="74"/>
      <c r="AA28" s="74"/>
      <c r="AB28" s="74"/>
      <c r="AC28" s="74"/>
      <c r="AD28" s="74"/>
      <c r="AE28" s="74"/>
      <c r="AF28" s="74"/>
      <c r="AG28" s="74"/>
    </row>
    <row r="29" spans="1:33" s="3" customFormat="1" ht="17.100000000000001" customHeight="1">
      <c r="A29" s="326" t="s">
        <v>5</v>
      </c>
      <c r="B29" s="327"/>
      <c r="C29" s="327"/>
      <c r="D29" s="327"/>
      <c r="E29" s="327"/>
      <c r="F29" s="327"/>
      <c r="G29" s="327"/>
      <c r="H29" s="327"/>
      <c r="I29" s="327"/>
      <c r="J29" s="327"/>
      <c r="K29" s="327"/>
      <c r="L29" s="327"/>
      <c r="M29" s="327"/>
      <c r="N29" s="327"/>
      <c r="O29" s="327"/>
      <c r="P29" s="327"/>
      <c r="Q29" s="327"/>
      <c r="R29" s="327"/>
      <c r="S29" s="327"/>
      <c r="T29" s="327"/>
      <c r="U29" s="327"/>
      <c r="V29" s="327"/>
      <c r="W29" s="328"/>
      <c r="X29" s="1"/>
      <c r="Z29" s="1"/>
      <c r="AA29" s="1"/>
      <c r="AB29" s="1"/>
      <c r="AC29" s="1"/>
      <c r="AD29" s="1"/>
      <c r="AE29" s="1"/>
      <c r="AF29" s="1"/>
      <c r="AG29" s="1"/>
    </row>
    <row r="30" spans="1:33" s="9" customFormat="1" ht="3" customHeight="1">
      <c r="A30" s="55"/>
      <c r="B30" s="55"/>
      <c r="C30" s="55"/>
      <c r="D30" s="55"/>
      <c r="E30" s="55"/>
      <c r="F30" s="55"/>
      <c r="G30" s="55"/>
      <c r="H30" s="55"/>
      <c r="I30" s="55"/>
      <c r="J30" s="55"/>
      <c r="K30" s="55"/>
      <c r="L30" s="55"/>
      <c r="M30" s="55"/>
      <c r="N30" s="55"/>
      <c r="O30" s="55"/>
      <c r="P30" s="55"/>
      <c r="Q30" s="55"/>
      <c r="R30" s="55"/>
      <c r="S30" s="55"/>
      <c r="T30" s="55"/>
      <c r="U30" s="55"/>
      <c r="V30" s="55"/>
      <c r="W30" s="95"/>
      <c r="X30" s="73"/>
      <c r="Z30" s="73"/>
      <c r="AA30" s="73"/>
      <c r="AB30" s="73"/>
      <c r="AC30" s="73"/>
      <c r="AD30" s="73"/>
      <c r="AE30" s="73"/>
      <c r="AF30" s="73"/>
      <c r="AG30" s="73"/>
    </row>
    <row r="31" spans="1:33" s="72" customFormat="1" ht="48" customHeight="1">
      <c r="A31" s="280" t="s">
        <v>1005</v>
      </c>
      <c r="B31" s="280"/>
      <c r="C31" s="294" t="s">
        <v>1085</v>
      </c>
      <c r="D31" s="295"/>
      <c r="E31" s="295"/>
      <c r="F31" s="295"/>
      <c r="G31" s="295"/>
      <c r="H31" s="295"/>
      <c r="I31" s="295"/>
      <c r="J31" s="295"/>
      <c r="K31" s="295"/>
      <c r="L31" s="295"/>
      <c r="M31" s="295"/>
      <c r="N31" s="295"/>
      <c r="O31" s="295"/>
      <c r="P31" s="295"/>
      <c r="Q31" s="295"/>
      <c r="R31" s="295"/>
      <c r="S31" s="295"/>
      <c r="T31" s="295"/>
      <c r="U31" s="295"/>
      <c r="V31" s="295"/>
      <c r="W31" s="296"/>
      <c r="X31" s="71"/>
      <c r="Z31" s="71"/>
      <c r="AA31" s="71"/>
      <c r="AB31" s="71"/>
      <c r="AC31" s="71"/>
      <c r="AD31" s="71"/>
      <c r="AE31" s="71"/>
      <c r="AF31" s="71"/>
      <c r="AG31" s="71"/>
    </row>
    <row r="32" spans="1:33" s="9" customFormat="1" ht="7.5" customHeight="1">
      <c r="A32" s="55"/>
      <c r="B32" s="55"/>
      <c r="C32" s="55"/>
      <c r="D32" s="55"/>
      <c r="E32" s="55"/>
      <c r="F32" s="55"/>
      <c r="G32" s="55"/>
      <c r="H32" s="55"/>
      <c r="I32" s="55"/>
      <c r="J32" s="55"/>
      <c r="K32" s="55"/>
      <c r="L32" s="55"/>
      <c r="M32" s="55"/>
      <c r="N32" s="55"/>
      <c r="O32" s="55"/>
      <c r="P32" s="55"/>
      <c r="Q32" s="55"/>
      <c r="R32" s="55"/>
      <c r="S32" s="55"/>
      <c r="T32" s="55"/>
      <c r="U32" s="55"/>
      <c r="V32" s="55"/>
      <c r="W32" s="95"/>
      <c r="X32" s="73"/>
      <c r="Z32" s="73"/>
      <c r="AA32" s="73"/>
      <c r="AB32" s="73"/>
      <c r="AC32" s="73"/>
      <c r="AD32" s="73"/>
      <c r="AE32" s="73"/>
      <c r="AF32" s="73"/>
      <c r="AG32" s="73"/>
    </row>
    <row r="33" spans="1:33" s="9" customFormat="1" ht="13.5" customHeight="1">
      <c r="A33" s="297" t="s">
        <v>1007</v>
      </c>
      <c r="B33" s="298"/>
      <c r="C33" s="298"/>
      <c r="D33" s="298"/>
      <c r="E33" s="298"/>
      <c r="F33" s="298"/>
      <c r="G33" s="298"/>
      <c r="H33" s="298"/>
      <c r="I33" s="298"/>
      <c r="J33" s="298"/>
      <c r="K33" s="298"/>
      <c r="L33" s="298"/>
      <c r="M33" s="298"/>
      <c r="N33" s="298"/>
      <c r="O33" s="298"/>
      <c r="P33" s="298"/>
      <c r="Q33" s="298"/>
      <c r="R33" s="298"/>
      <c r="S33" s="298"/>
      <c r="T33" s="298"/>
      <c r="U33" s="298"/>
      <c r="V33" s="298"/>
      <c r="W33" s="299"/>
      <c r="X33" s="73"/>
      <c r="Z33" s="73"/>
      <c r="AA33" s="73"/>
      <c r="AB33" s="73"/>
      <c r="AC33" s="73"/>
      <c r="AD33" s="73"/>
      <c r="AE33" s="73"/>
      <c r="AF33" s="73"/>
      <c r="AG33" s="73"/>
    </row>
    <row r="34" spans="1:33" s="9" customFormat="1" ht="4.5" customHeight="1">
      <c r="A34" s="55"/>
      <c r="B34" s="55"/>
      <c r="C34" s="55"/>
      <c r="D34" s="55"/>
      <c r="E34" s="55"/>
      <c r="F34" s="55"/>
      <c r="G34" s="55"/>
      <c r="H34" s="55"/>
      <c r="I34" s="55"/>
      <c r="J34" s="55"/>
      <c r="K34" s="55"/>
      <c r="L34" s="55"/>
      <c r="M34" s="55"/>
      <c r="N34" s="55"/>
      <c r="O34" s="55"/>
      <c r="P34" s="55"/>
      <c r="Q34" s="55"/>
      <c r="R34" s="55"/>
      <c r="S34" s="55"/>
      <c r="T34" s="55"/>
      <c r="U34" s="55"/>
      <c r="V34" s="55"/>
      <c r="W34" s="95"/>
      <c r="X34" s="73"/>
      <c r="Z34" s="73"/>
      <c r="AA34" s="73"/>
      <c r="AB34" s="73"/>
      <c r="AC34" s="73"/>
      <c r="AD34" s="73"/>
      <c r="AE34" s="73"/>
      <c r="AF34" s="73"/>
      <c r="AG34" s="73"/>
    </row>
    <row r="35" spans="1:33" s="3" customFormat="1" ht="30" customHeight="1">
      <c r="A35" s="280" t="s">
        <v>22</v>
      </c>
      <c r="B35" s="280"/>
      <c r="C35" s="292" t="s">
        <v>1086</v>
      </c>
      <c r="D35" s="292"/>
      <c r="E35" s="292"/>
      <c r="F35" s="292"/>
      <c r="G35" s="292"/>
      <c r="H35" s="292"/>
      <c r="I35" s="292"/>
      <c r="J35" s="292"/>
      <c r="K35" s="292"/>
      <c r="L35" s="292"/>
      <c r="M35" s="292"/>
      <c r="N35" s="292"/>
      <c r="O35" s="292"/>
      <c r="P35" s="292"/>
      <c r="Q35" s="292"/>
      <c r="R35" s="292"/>
      <c r="S35" s="292"/>
      <c r="T35" s="292"/>
      <c r="U35" s="292"/>
      <c r="V35" s="292"/>
      <c r="W35" s="292"/>
      <c r="X35" s="1"/>
      <c r="Z35" s="1"/>
      <c r="AA35" s="1"/>
      <c r="AB35" s="1"/>
      <c r="AC35" s="1"/>
      <c r="AD35" s="1"/>
      <c r="AE35" s="1"/>
      <c r="AF35" s="1"/>
      <c r="AG35" s="1"/>
    </row>
    <row r="36" spans="1:33" s="3" customFormat="1" ht="3.75" customHeight="1">
      <c r="A36" s="70"/>
      <c r="B36" s="55"/>
      <c r="C36" s="55"/>
      <c r="D36" s="55"/>
      <c r="E36" s="55"/>
      <c r="F36" s="55"/>
      <c r="I36" s="55"/>
      <c r="J36" s="55"/>
      <c r="K36" s="55"/>
      <c r="L36" s="55"/>
      <c r="M36" s="55"/>
      <c r="N36" s="55"/>
      <c r="O36" s="55"/>
      <c r="P36" s="55"/>
      <c r="Q36" s="55"/>
      <c r="R36" s="55"/>
      <c r="S36" s="55"/>
      <c r="T36" s="55"/>
      <c r="U36" s="55"/>
      <c r="V36" s="55"/>
      <c r="W36" s="95"/>
      <c r="X36" s="1"/>
      <c r="Z36" s="1"/>
      <c r="AA36" s="1"/>
      <c r="AB36" s="1"/>
      <c r="AC36" s="1"/>
      <c r="AD36" s="1"/>
      <c r="AE36" s="1"/>
      <c r="AF36" s="1"/>
      <c r="AG36" s="1"/>
    </row>
    <row r="37" spans="1:33" s="3" customFormat="1" ht="27" customHeight="1">
      <c r="A37" s="283" t="s">
        <v>339</v>
      </c>
      <c r="B37" s="285"/>
      <c r="C37" s="108" t="s">
        <v>1089</v>
      </c>
      <c r="D37" s="55"/>
      <c r="E37" s="280" t="s">
        <v>4</v>
      </c>
      <c r="F37" s="280"/>
      <c r="G37" s="292" t="s">
        <v>1088</v>
      </c>
      <c r="H37" s="292"/>
      <c r="I37" s="292"/>
      <c r="J37" s="292"/>
      <c r="K37" s="55"/>
      <c r="L37" s="55"/>
      <c r="M37" s="280" t="s">
        <v>1006</v>
      </c>
      <c r="N37" s="280"/>
      <c r="O37" s="280"/>
      <c r="P37" s="280"/>
      <c r="Q37" s="292" t="s">
        <v>1087</v>
      </c>
      <c r="R37" s="292"/>
      <c r="S37" s="292"/>
      <c r="T37" s="292"/>
      <c r="U37" s="292"/>
      <c r="V37" s="292"/>
      <c r="W37" s="292"/>
      <c r="X37" s="1"/>
      <c r="Z37" s="1"/>
      <c r="AA37" s="1"/>
      <c r="AB37" s="1"/>
      <c r="AC37" s="1"/>
      <c r="AD37" s="1"/>
      <c r="AE37" s="1"/>
      <c r="AF37" s="1"/>
      <c r="AG37" s="1"/>
    </row>
    <row r="38" spans="1:33" s="3" customFormat="1" ht="5.25" customHeight="1">
      <c r="A38" s="70"/>
      <c r="B38" s="55"/>
      <c r="C38" s="55"/>
      <c r="D38" s="55"/>
      <c r="E38" s="55"/>
      <c r="F38" s="55"/>
      <c r="I38" s="55"/>
      <c r="J38" s="55"/>
      <c r="K38" s="55"/>
      <c r="L38" s="55"/>
      <c r="M38" s="55"/>
      <c r="N38" s="55"/>
      <c r="O38" s="55"/>
      <c r="P38" s="55"/>
      <c r="Q38" s="55"/>
      <c r="R38" s="55"/>
      <c r="S38" s="55"/>
      <c r="T38" s="55"/>
      <c r="U38" s="55"/>
      <c r="V38" s="55"/>
      <c r="W38" s="95"/>
      <c r="X38" s="1"/>
      <c r="Z38" s="1"/>
      <c r="AA38" s="1"/>
      <c r="AB38" s="1"/>
      <c r="AC38" s="1"/>
      <c r="AD38" s="1"/>
      <c r="AE38" s="1"/>
      <c r="AF38" s="1"/>
      <c r="AG38" s="1"/>
    </row>
    <row r="39" spans="1:33" s="3" customFormat="1" ht="27" customHeight="1">
      <c r="A39" s="283" t="s">
        <v>1014</v>
      </c>
      <c r="B39" s="285"/>
      <c r="C39" s="115" t="s">
        <v>1090</v>
      </c>
      <c r="D39" s="55"/>
      <c r="E39" s="283" t="s">
        <v>24</v>
      </c>
      <c r="F39" s="285"/>
      <c r="G39" s="292" t="s">
        <v>1091</v>
      </c>
      <c r="H39" s="292"/>
      <c r="I39" s="292"/>
      <c r="J39" s="292"/>
      <c r="K39" s="55"/>
      <c r="L39" s="55"/>
      <c r="M39" s="280" t="s">
        <v>1015</v>
      </c>
      <c r="N39" s="280"/>
      <c r="O39" s="280"/>
      <c r="P39" s="280"/>
      <c r="Q39" s="292" t="s">
        <v>1092</v>
      </c>
      <c r="R39" s="292"/>
      <c r="S39" s="292"/>
      <c r="T39" s="292"/>
      <c r="U39" s="292"/>
      <c r="V39" s="292"/>
      <c r="W39" s="292"/>
      <c r="X39" s="1"/>
      <c r="Z39" s="1"/>
      <c r="AA39" s="1"/>
      <c r="AB39" s="1"/>
      <c r="AC39" s="1"/>
      <c r="AD39" s="1"/>
      <c r="AE39" s="1"/>
      <c r="AF39" s="1"/>
      <c r="AG39" s="1"/>
    </row>
    <row r="40" spans="1:33" s="9" customFormat="1" ht="5.25" customHeight="1">
      <c r="A40" s="55"/>
      <c r="B40" s="55"/>
      <c r="C40" s="55"/>
      <c r="D40" s="55"/>
      <c r="E40" s="55"/>
      <c r="F40" s="55"/>
      <c r="G40" s="55"/>
      <c r="H40" s="55"/>
      <c r="I40" s="55"/>
      <c r="J40" s="55"/>
      <c r="K40" s="55"/>
      <c r="L40" s="55"/>
      <c r="M40" s="102"/>
      <c r="N40" s="102"/>
      <c r="O40" s="102"/>
      <c r="P40" s="102"/>
      <c r="Q40" s="102"/>
      <c r="R40" s="102"/>
      <c r="S40" s="102"/>
      <c r="T40" s="102"/>
      <c r="U40" s="102"/>
      <c r="V40" s="102"/>
      <c r="W40" s="103"/>
      <c r="X40" s="73"/>
      <c r="Z40" s="73"/>
      <c r="AA40" s="73"/>
      <c r="AB40" s="73"/>
      <c r="AC40" s="73"/>
      <c r="AD40" s="73"/>
      <c r="AE40" s="73"/>
      <c r="AF40" s="73"/>
      <c r="AG40" s="73"/>
    </row>
    <row r="41" spans="1:33" s="9" customFormat="1" ht="15.75" customHeight="1">
      <c r="C41" s="280" t="s">
        <v>1001</v>
      </c>
      <c r="D41" s="280"/>
      <c r="E41" s="280"/>
      <c r="F41" s="280"/>
      <c r="H41" s="55"/>
      <c r="I41" s="55"/>
      <c r="J41" s="55"/>
      <c r="O41" s="280" t="s">
        <v>1004</v>
      </c>
      <c r="P41" s="280"/>
      <c r="Q41" s="280"/>
      <c r="R41" s="280"/>
      <c r="S41" s="280"/>
      <c r="T41" s="280"/>
      <c r="U41" s="280"/>
      <c r="V41" s="280"/>
      <c r="W41" s="95"/>
      <c r="X41" s="73"/>
      <c r="Z41" s="73"/>
      <c r="AA41" s="73"/>
      <c r="AB41" s="73"/>
      <c r="AC41" s="73"/>
      <c r="AD41" s="73"/>
      <c r="AE41" s="73"/>
      <c r="AF41" s="73"/>
      <c r="AG41" s="73"/>
    </row>
    <row r="42" spans="1:33" s="9" customFormat="1" ht="24.75" customHeight="1">
      <c r="A42" s="55"/>
      <c r="B42" s="55"/>
      <c r="C42" s="118">
        <v>5</v>
      </c>
      <c r="D42" s="55"/>
      <c r="E42" s="293">
        <v>2022</v>
      </c>
      <c r="F42" s="293"/>
      <c r="H42" s="55"/>
      <c r="I42" s="55"/>
      <c r="J42" s="55"/>
      <c r="O42" s="301">
        <v>3</v>
      </c>
      <c r="P42" s="301"/>
      <c r="Q42" s="301"/>
      <c r="R42" s="301"/>
      <c r="S42" s="301"/>
      <c r="T42" s="301"/>
      <c r="U42" s="301"/>
      <c r="V42" s="301"/>
      <c r="X42" s="73"/>
      <c r="Z42" s="73"/>
      <c r="AA42" s="73"/>
      <c r="AB42" s="73"/>
      <c r="AC42" s="73"/>
      <c r="AD42" s="73"/>
      <c r="AE42" s="73"/>
      <c r="AF42" s="73"/>
      <c r="AG42" s="73"/>
    </row>
    <row r="43" spans="1:33" s="104" customFormat="1" ht="12" customHeight="1">
      <c r="C43" s="114" t="s">
        <v>1002</v>
      </c>
      <c r="D43" s="105"/>
      <c r="E43" s="290" t="s">
        <v>1003</v>
      </c>
      <c r="F43" s="290"/>
      <c r="G43" s="105"/>
      <c r="I43" s="105"/>
      <c r="J43" s="105"/>
      <c r="K43" s="105"/>
      <c r="L43" s="105"/>
      <c r="M43" s="105"/>
      <c r="N43" s="105"/>
      <c r="O43" s="114"/>
      <c r="P43" s="114"/>
      <c r="Q43" s="114"/>
      <c r="R43" s="114"/>
      <c r="S43" s="114"/>
      <c r="T43" s="114"/>
      <c r="U43" s="114"/>
      <c r="V43" s="114"/>
      <c r="W43" s="106"/>
      <c r="X43" s="107"/>
      <c r="Z43" s="107"/>
      <c r="AA43" s="107"/>
      <c r="AB43" s="107"/>
      <c r="AC43" s="107"/>
      <c r="AD43" s="107"/>
      <c r="AE43" s="107"/>
      <c r="AF43" s="107"/>
      <c r="AG43" s="107"/>
    </row>
    <row r="44" spans="1:33" s="9" customFormat="1" ht="3" customHeight="1">
      <c r="A44" s="55"/>
      <c r="B44" s="55"/>
      <c r="C44" s="55"/>
      <c r="D44" s="55"/>
      <c r="E44" s="55"/>
      <c r="F44" s="55"/>
      <c r="G44" s="55"/>
      <c r="H44" s="55"/>
      <c r="I44" s="55"/>
      <c r="J44" s="55"/>
      <c r="K44" s="55"/>
      <c r="L44" s="55"/>
      <c r="M44" s="55"/>
      <c r="N44" s="55"/>
      <c r="O44" s="55"/>
      <c r="P44" s="55"/>
      <c r="Q44" s="55"/>
      <c r="R44" s="55"/>
      <c r="S44" s="55"/>
      <c r="T44" s="55"/>
      <c r="U44" s="55"/>
      <c r="V44" s="55"/>
      <c r="W44" s="95"/>
      <c r="X44" s="73"/>
      <c r="Z44" s="73"/>
      <c r="AA44" s="73"/>
      <c r="AB44" s="73"/>
      <c r="AC44" s="73"/>
      <c r="AD44" s="73"/>
      <c r="AE44" s="73"/>
      <c r="AF44" s="73"/>
      <c r="AG44" s="73"/>
    </row>
    <row r="45" spans="1:33" s="3" customFormat="1" ht="20.25" customHeight="1">
      <c r="A45" s="291" t="s">
        <v>963</v>
      </c>
      <c r="B45" s="291"/>
      <c r="C45" s="291"/>
      <c r="D45" s="291"/>
      <c r="E45" s="291"/>
      <c r="F45" s="291"/>
      <c r="G45" s="291"/>
      <c r="H45" s="291"/>
      <c r="I45" s="291"/>
      <c r="J45" s="291"/>
      <c r="K45" s="291"/>
      <c r="L45" s="291"/>
      <c r="M45" s="291"/>
      <c r="N45" s="291"/>
      <c r="O45" s="291"/>
      <c r="P45" s="291"/>
      <c r="Q45" s="291"/>
      <c r="R45" s="291"/>
      <c r="S45" s="291"/>
      <c r="T45" s="291"/>
      <c r="U45" s="291"/>
      <c r="V45" s="291"/>
      <c r="W45" s="291"/>
      <c r="X45" s="1"/>
      <c r="Z45" s="1"/>
      <c r="AA45" s="1"/>
      <c r="AB45" s="1"/>
      <c r="AC45" s="1"/>
      <c r="AD45" s="1"/>
      <c r="AE45" s="1"/>
      <c r="AF45" s="1"/>
      <c r="AG45" s="1"/>
    </row>
    <row r="46" spans="1:33" s="3" customFormat="1" ht="15.75" customHeight="1">
      <c r="A46" s="276" t="s">
        <v>25</v>
      </c>
      <c r="B46" s="277"/>
      <c r="C46" s="280" t="s">
        <v>22</v>
      </c>
      <c r="D46" s="280"/>
      <c r="E46" s="281" t="s">
        <v>3</v>
      </c>
      <c r="F46" s="283" t="s">
        <v>329</v>
      </c>
      <c r="G46" s="284"/>
      <c r="H46" s="284"/>
      <c r="I46" s="284"/>
      <c r="J46" s="284"/>
      <c r="K46" s="284"/>
      <c r="L46" s="284"/>
      <c r="M46" s="284"/>
      <c r="N46" s="284"/>
      <c r="O46" s="284"/>
      <c r="P46" s="284"/>
      <c r="Q46" s="284"/>
      <c r="R46" s="284"/>
      <c r="S46" s="284"/>
      <c r="T46" s="285"/>
      <c r="U46" s="109"/>
      <c r="V46" s="187" t="s">
        <v>27</v>
      </c>
      <c r="W46" s="280" t="s">
        <v>1018</v>
      </c>
      <c r="X46" s="1"/>
      <c r="Z46" s="1"/>
      <c r="AA46" s="1"/>
      <c r="AB46" s="1"/>
      <c r="AC46" s="1"/>
      <c r="AD46" s="1"/>
      <c r="AE46" s="1"/>
      <c r="AF46" s="1"/>
      <c r="AG46" s="1"/>
    </row>
    <row r="47" spans="1:33" ht="18.75" customHeight="1">
      <c r="A47" s="278"/>
      <c r="B47" s="279"/>
      <c r="C47" s="280"/>
      <c r="D47" s="280"/>
      <c r="E47" s="282"/>
      <c r="F47" s="286" t="s">
        <v>300</v>
      </c>
      <c r="G47" s="287"/>
      <c r="H47" s="288"/>
      <c r="I47" s="76" t="s">
        <v>28</v>
      </c>
      <c r="J47" s="76" t="s">
        <v>7</v>
      </c>
      <c r="K47" s="76" t="s">
        <v>8</v>
      </c>
      <c r="L47" s="76" t="s">
        <v>9</v>
      </c>
      <c r="M47" s="76" t="s">
        <v>10</v>
      </c>
      <c r="N47" s="76" t="s">
        <v>11</v>
      </c>
      <c r="O47" s="76" t="s">
        <v>12</v>
      </c>
      <c r="P47" s="76" t="s">
        <v>13</v>
      </c>
      <c r="Q47" s="76" t="s">
        <v>14</v>
      </c>
      <c r="R47" s="76" t="s">
        <v>15</v>
      </c>
      <c r="S47" s="76" t="s">
        <v>16</v>
      </c>
      <c r="T47" s="76" t="s">
        <v>17</v>
      </c>
      <c r="U47" s="14"/>
      <c r="V47" s="188"/>
      <c r="W47" s="280"/>
    </row>
    <row r="48" spans="1:33" ht="29.25" customHeight="1">
      <c r="A48" s="263" t="s">
        <v>1</v>
      </c>
      <c r="B48" s="263"/>
      <c r="C48" s="274" t="s">
        <v>1093</v>
      </c>
      <c r="D48" s="274"/>
      <c r="E48" s="116" t="s">
        <v>1095</v>
      </c>
      <c r="F48" s="220" t="s">
        <v>997</v>
      </c>
      <c r="G48" s="266"/>
      <c r="H48" s="221"/>
      <c r="I48" s="99"/>
      <c r="J48" s="77"/>
      <c r="K48" s="77"/>
      <c r="L48" s="77"/>
      <c r="M48" s="77"/>
      <c r="N48" s="77"/>
      <c r="O48" s="77"/>
      <c r="P48" s="77"/>
      <c r="Q48" s="77"/>
      <c r="R48" s="77"/>
      <c r="S48" s="77"/>
      <c r="T48" s="77">
        <v>3</v>
      </c>
      <c r="U48" s="78"/>
      <c r="V48" s="119">
        <f>IF(SUM(I48:T48)=0,"",SUM(I48:T48))</f>
        <v>3</v>
      </c>
      <c r="W48" s="267" t="str">
        <f>IF($G$39="porcentaje",FIXED(V48/V49*100,2)&amp;"%",IF($G$39="Promedio",V48/V49,IF($G$39="variación porcentual",FIXED(((V48/V49)-1)*100,2)&amp;"%",IF($G$39="OTRAS","CAPTURAR EL RESULTADO DEL INDICADOR"))))</f>
        <v>60.00%</v>
      </c>
      <c r="Y48" s="1"/>
      <c r="AC48" s="10"/>
      <c r="AF48" s="10"/>
      <c r="AG48" s="10"/>
    </row>
    <row r="49" spans="1:33" ht="30" customHeight="1">
      <c r="A49" s="263" t="s">
        <v>2</v>
      </c>
      <c r="B49" s="263"/>
      <c r="C49" s="274" t="s">
        <v>1094</v>
      </c>
      <c r="D49" s="274"/>
      <c r="E49" s="116" t="s">
        <v>1095</v>
      </c>
      <c r="F49" s="220" t="s">
        <v>998</v>
      </c>
      <c r="G49" s="266"/>
      <c r="H49" s="221"/>
      <c r="I49" s="99"/>
      <c r="J49" s="77"/>
      <c r="K49" s="77"/>
      <c r="L49" s="77"/>
      <c r="M49" s="77"/>
      <c r="N49" s="77"/>
      <c r="O49" s="77"/>
      <c r="P49" s="77"/>
      <c r="Q49" s="77"/>
      <c r="R49" s="77"/>
      <c r="S49" s="77"/>
      <c r="T49" s="77">
        <v>5</v>
      </c>
      <c r="U49" s="77">
        <f>SUM(I49:T49)</f>
        <v>5</v>
      </c>
      <c r="V49" s="119">
        <f>IF(SUM(I49:T49)=0,"",SUM(I49:T49))</f>
        <v>5</v>
      </c>
      <c r="W49" s="267"/>
      <c r="Y49" s="1"/>
      <c r="AA49" s="3"/>
      <c r="AC49" s="10"/>
      <c r="AF49" s="10"/>
      <c r="AG49" s="10"/>
    </row>
    <row r="50" spans="1:33" ht="17.25" customHeight="1">
      <c r="A50" s="275" t="s">
        <v>298</v>
      </c>
      <c r="B50" s="275"/>
      <c r="C50" s="275"/>
      <c r="D50" s="275"/>
      <c r="E50" s="275"/>
      <c r="F50" s="275"/>
      <c r="G50" s="275"/>
      <c r="H50" s="275"/>
      <c r="I50" s="275"/>
      <c r="J50" s="275"/>
      <c r="K50" s="275"/>
      <c r="L50" s="275"/>
      <c r="M50" s="275"/>
      <c r="N50" s="275"/>
      <c r="O50" s="275"/>
      <c r="P50" s="275"/>
      <c r="Q50" s="275"/>
      <c r="R50" s="275"/>
      <c r="S50" s="275"/>
      <c r="T50" s="275"/>
      <c r="U50" s="275"/>
      <c r="V50" s="275"/>
      <c r="W50" s="275"/>
    </row>
    <row r="51" spans="1:33" s="3" customFormat="1" ht="15.75" customHeight="1">
      <c r="A51" s="276" t="s">
        <v>25</v>
      </c>
      <c r="B51" s="277"/>
      <c r="C51" s="280" t="s">
        <v>22</v>
      </c>
      <c r="D51" s="280"/>
      <c r="E51" s="281" t="s">
        <v>3</v>
      </c>
      <c r="F51" s="283" t="s">
        <v>329</v>
      </c>
      <c r="G51" s="284"/>
      <c r="H51" s="284"/>
      <c r="I51" s="284"/>
      <c r="J51" s="284"/>
      <c r="K51" s="284"/>
      <c r="L51" s="284"/>
      <c r="M51" s="284"/>
      <c r="N51" s="284"/>
      <c r="O51" s="284"/>
      <c r="P51" s="284"/>
      <c r="Q51" s="284"/>
      <c r="R51" s="284"/>
      <c r="S51" s="284"/>
      <c r="T51" s="285"/>
      <c r="U51" s="109"/>
      <c r="V51" s="187" t="s">
        <v>27</v>
      </c>
      <c r="W51" s="280" t="s">
        <v>1019</v>
      </c>
      <c r="X51" s="1"/>
      <c r="Z51" s="1"/>
      <c r="AA51" s="1"/>
      <c r="AB51" s="1"/>
      <c r="AC51" s="1"/>
      <c r="AD51" s="1"/>
      <c r="AE51" s="1"/>
      <c r="AF51" s="1"/>
      <c r="AG51" s="1"/>
    </row>
    <row r="52" spans="1:33" ht="18.75" customHeight="1">
      <c r="A52" s="278"/>
      <c r="B52" s="279"/>
      <c r="C52" s="280"/>
      <c r="D52" s="280"/>
      <c r="E52" s="282"/>
      <c r="F52" s="286" t="s">
        <v>298</v>
      </c>
      <c r="G52" s="287"/>
      <c r="H52" s="288"/>
      <c r="I52" s="76" t="s">
        <v>28</v>
      </c>
      <c r="J52" s="76" t="s">
        <v>7</v>
      </c>
      <c r="K52" s="76" t="s">
        <v>8</v>
      </c>
      <c r="L52" s="76" t="s">
        <v>9</v>
      </c>
      <c r="M52" s="76" t="s">
        <v>10</v>
      </c>
      <c r="N52" s="76" t="s">
        <v>11</v>
      </c>
      <c r="O52" s="76" t="s">
        <v>12</v>
      </c>
      <c r="P52" s="76" t="s">
        <v>13</v>
      </c>
      <c r="Q52" s="76" t="s">
        <v>14</v>
      </c>
      <c r="R52" s="76" t="s">
        <v>15</v>
      </c>
      <c r="S52" s="76" t="s">
        <v>16</v>
      </c>
      <c r="T52" s="76" t="s">
        <v>17</v>
      </c>
      <c r="U52" s="14"/>
      <c r="V52" s="188"/>
      <c r="W52" s="280"/>
    </row>
    <row r="53" spans="1:33" ht="29.25" customHeight="1">
      <c r="A53" s="263" t="s">
        <v>1</v>
      </c>
      <c r="B53" s="263"/>
      <c r="C53" s="264" t="str">
        <f>IF(C48=0,"",C48)</f>
        <v>Componente MICI establecido</v>
      </c>
      <c r="D53" s="265"/>
      <c r="E53" s="137" t="str">
        <f>IF(E48=0,"",E48)</f>
        <v>Componentes MICI</v>
      </c>
      <c r="F53" s="220" t="s">
        <v>1016</v>
      </c>
      <c r="G53" s="266"/>
      <c r="H53" s="221"/>
      <c r="I53" s="99"/>
      <c r="J53" s="77"/>
      <c r="K53" s="77"/>
      <c r="L53" s="77"/>
      <c r="M53" s="77"/>
      <c r="N53" s="77"/>
      <c r="O53" s="77"/>
      <c r="P53" s="77"/>
      <c r="Q53" s="77"/>
      <c r="R53" s="77"/>
      <c r="S53" s="77"/>
      <c r="T53" s="77"/>
      <c r="U53" s="78"/>
      <c r="V53" s="119" t="str">
        <f t="shared" ref="V53:V54" si="0">IF(SUM(I53:T53)=0,"",SUM(I53:T53))</f>
        <v/>
      </c>
      <c r="W53" s="267" t="e">
        <f>IF($G$39="porcentaje",FIXED(V53/V54*100,2)&amp;"%",IF($G$39="Promedio",V53/V54,IF($G$39="variación porcentual",FIXED(((V53/V54)-1)*100,2)&amp;"%",IF($G$39="OTRAS","CAPTURAR EL RESULTADO DEL INDICADOR"))))</f>
        <v>#VALUE!</v>
      </c>
      <c r="Y53" s="1"/>
      <c r="AC53" s="10"/>
      <c r="AF53" s="10"/>
      <c r="AG53" s="10"/>
    </row>
    <row r="54" spans="1:33" ht="30" customHeight="1">
      <c r="A54" s="263" t="s">
        <v>2</v>
      </c>
      <c r="B54" s="263"/>
      <c r="C54" s="264" t="str">
        <f>IF(C49=0,"",C49)</f>
        <v>Total de Componentes de MICI</v>
      </c>
      <c r="D54" s="265"/>
      <c r="E54" s="138" t="str">
        <f>IF(E49=0,"",E49)</f>
        <v>Componentes MICI</v>
      </c>
      <c r="F54" s="220" t="s">
        <v>1017</v>
      </c>
      <c r="G54" s="266"/>
      <c r="H54" s="221"/>
      <c r="I54" s="99"/>
      <c r="J54" s="77"/>
      <c r="K54" s="77"/>
      <c r="L54" s="77"/>
      <c r="M54" s="77"/>
      <c r="N54" s="77"/>
      <c r="O54" s="77"/>
      <c r="P54" s="77"/>
      <c r="Q54" s="77"/>
      <c r="R54" s="77"/>
      <c r="S54" s="77"/>
      <c r="T54" s="77">
        <v>5</v>
      </c>
      <c r="U54" s="77">
        <f>SUM(I54:T54)</f>
        <v>5</v>
      </c>
      <c r="V54" s="119">
        <f t="shared" si="0"/>
        <v>5</v>
      </c>
      <c r="W54" s="267"/>
      <c r="Y54" s="1"/>
      <c r="AA54" s="3"/>
      <c r="AC54" s="10"/>
      <c r="AF54" s="10"/>
      <c r="AG54" s="10"/>
    </row>
    <row r="55" spans="1:33" s="73" customFormat="1" ht="5.25" customHeight="1">
      <c r="A55" s="79"/>
      <c r="B55" s="79"/>
      <c r="C55" s="79"/>
      <c r="D55" s="80"/>
      <c r="E55" s="80"/>
      <c r="F55" s="81"/>
      <c r="G55" s="81"/>
      <c r="H55" s="81"/>
      <c r="I55" s="82"/>
      <c r="J55" s="83"/>
      <c r="K55" s="83"/>
      <c r="L55" s="83"/>
      <c r="M55" s="83"/>
      <c r="N55" s="83"/>
      <c r="O55" s="83"/>
      <c r="P55" s="83"/>
      <c r="Q55" s="83"/>
      <c r="R55" s="83"/>
      <c r="S55" s="83"/>
      <c r="T55" s="83"/>
      <c r="U55" s="84"/>
      <c r="V55" s="85"/>
      <c r="W55" s="86"/>
      <c r="X55" s="88"/>
      <c r="Y55" s="9"/>
      <c r="AC55" s="88"/>
      <c r="AD55" s="88"/>
      <c r="AE55" s="88"/>
      <c r="AF55" s="88"/>
      <c r="AG55" s="88"/>
    </row>
    <row r="56" spans="1:33" ht="16.5" customHeight="1">
      <c r="A56" s="268" t="s">
        <v>964</v>
      </c>
      <c r="B56" s="268"/>
      <c r="C56" s="268"/>
      <c r="D56" s="268"/>
      <c r="E56" s="268"/>
      <c r="F56" s="268"/>
      <c r="G56" s="268"/>
      <c r="H56" s="268"/>
      <c r="I56" s="268"/>
      <c r="J56" s="268"/>
      <c r="K56" s="268"/>
      <c r="L56" s="268"/>
      <c r="M56" s="268"/>
      <c r="N56" s="268"/>
      <c r="O56" s="268"/>
      <c r="P56" s="268"/>
      <c r="Q56" s="268"/>
      <c r="R56" s="268"/>
      <c r="S56" s="268"/>
      <c r="T56" s="268"/>
      <c r="U56" s="268"/>
      <c r="V56" s="268"/>
      <c r="W56" s="120" t="str">
        <f>IF(ISERROR(W53/W48)=TRUE,"",(W53/W48))</f>
        <v/>
      </c>
      <c r="X56" s="10"/>
      <c r="AC56" s="10"/>
      <c r="AD56" s="10"/>
      <c r="AE56" s="10"/>
      <c r="AF56" s="10"/>
      <c r="AG56" s="10"/>
    </row>
    <row r="57" spans="1:33" ht="6.75" customHeight="1">
      <c r="A57" s="113"/>
      <c r="B57" s="113"/>
      <c r="C57" s="113"/>
      <c r="D57" s="113"/>
      <c r="E57" s="113"/>
      <c r="F57" s="113"/>
      <c r="G57" s="113"/>
      <c r="H57" s="113"/>
      <c r="I57" s="113"/>
      <c r="J57" s="113"/>
      <c r="K57" s="113"/>
      <c r="L57" s="113"/>
      <c r="M57" s="113"/>
      <c r="N57" s="113"/>
      <c r="O57" s="113"/>
      <c r="P57" s="113"/>
      <c r="Q57" s="113"/>
      <c r="R57" s="113"/>
      <c r="S57" s="113"/>
      <c r="T57" s="113"/>
      <c r="U57" s="113"/>
      <c r="V57" s="113"/>
      <c r="W57" s="87"/>
      <c r="X57" s="10"/>
      <c r="AC57" s="10"/>
      <c r="AD57" s="10"/>
      <c r="AE57" s="10"/>
      <c r="AF57" s="10"/>
      <c r="AG57" s="10"/>
    </row>
    <row r="58" spans="1:33" s="3" customFormat="1" ht="33" customHeight="1">
      <c r="A58" s="269" t="s">
        <v>999</v>
      </c>
      <c r="B58" s="270"/>
      <c r="C58" s="270"/>
      <c r="D58" s="270"/>
      <c r="E58" s="270"/>
      <c r="F58" s="271"/>
      <c r="G58" s="272"/>
      <c r="H58" s="272"/>
      <c r="I58" s="272"/>
      <c r="J58" s="272"/>
      <c r="K58" s="272"/>
      <c r="L58" s="272"/>
      <c r="M58" s="272"/>
      <c r="N58" s="272"/>
      <c r="O58" s="272"/>
      <c r="P58" s="272"/>
      <c r="Q58" s="272"/>
      <c r="R58" s="272"/>
      <c r="S58" s="272"/>
      <c r="T58" s="272"/>
      <c r="U58" s="272"/>
      <c r="V58" s="272"/>
      <c r="W58" s="273"/>
      <c r="X58" s="1"/>
      <c r="Z58" s="1"/>
      <c r="AA58" s="1"/>
      <c r="AB58" s="1"/>
      <c r="AC58" s="1"/>
      <c r="AD58" s="1"/>
      <c r="AE58" s="1"/>
      <c r="AF58" s="1"/>
      <c r="AG58" s="1"/>
    </row>
    <row r="59" spans="1:33" s="3" customFormat="1" ht="3.75" customHeight="1">
      <c r="A59" s="89"/>
      <c r="B59" s="90"/>
      <c r="C59" s="90"/>
      <c r="D59" s="90"/>
      <c r="E59" s="90"/>
      <c r="F59" s="111"/>
      <c r="G59" s="111"/>
      <c r="H59" s="111"/>
      <c r="I59" s="111"/>
      <c r="J59" s="111"/>
      <c r="K59" s="111"/>
      <c r="L59" s="111"/>
      <c r="M59" s="111"/>
      <c r="N59" s="111"/>
      <c r="O59" s="111"/>
      <c r="P59" s="111"/>
      <c r="Q59" s="111"/>
      <c r="R59" s="111"/>
      <c r="S59" s="111"/>
      <c r="T59" s="111"/>
      <c r="U59" s="111"/>
      <c r="V59" s="111"/>
      <c r="W59" s="112"/>
      <c r="X59" s="1"/>
      <c r="Z59" s="1"/>
      <c r="AA59" s="1"/>
      <c r="AB59" s="1"/>
      <c r="AC59" s="1"/>
      <c r="AD59" s="1"/>
      <c r="AE59" s="1"/>
      <c r="AF59" s="1"/>
      <c r="AG59" s="1"/>
    </row>
    <row r="60" spans="1:33" s="3" customFormat="1" ht="15" customHeight="1">
      <c r="A60" s="326" t="s">
        <v>6</v>
      </c>
      <c r="B60" s="327"/>
      <c r="C60" s="327"/>
      <c r="D60" s="327"/>
      <c r="E60" s="327"/>
      <c r="F60" s="327"/>
      <c r="G60" s="327"/>
      <c r="H60" s="327"/>
      <c r="I60" s="327"/>
      <c r="J60" s="327"/>
      <c r="K60" s="327"/>
      <c r="L60" s="327"/>
      <c r="M60" s="327"/>
      <c r="N60" s="327"/>
      <c r="O60" s="327"/>
      <c r="P60" s="327"/>
      <c r="Q60" s="327"/>
      <c r="R60" s="327"/>
      <c r="S60" s="327"/>
      <c r="T60" s="327"/>
      <c r="U60" s="327"/>
      <c r="V60" s="327"/>
      <c r="W60" s="328"/>
      <c r="X60" s="1"/>
      <c r="Z60" s="1"/>
      <c r="AA60" s="1"/>
      <c r="AB60" s="1"/>
      <c r="AC60" s="1"/>
      <c r="AD60" s="1"/>
      <c r="AE60" s="1"/>
      <c r="AF60" s="1"/>
      <c r="AG60" s="1"/>
    </row>
    <row r="61" spans="1:33" s="3" customFormat="1" ht="6" customHeight="1">
      <c r="A61" s="91"/>
      <c r="B61" s="92"/>
      <c r="C61" s="92"/>
      <c r="D61" s="92"/>
      <c r="E61" s="92"/>
      <c r="F61" s="92"/>
      <c r="G61" s="92"/>
      <c r="H61" s="92"/>
      <c r="I61" s="92"/>
      <c r="J61" s="92"/>
      <c r="K61" s="92"/>
      <c r="L61" s="92"/>
      <c r="M61" s="92"/>
      <c r="N61" s="92"/>
      <c r="O61" s="92"/>
      <c r="P61" s="92"/>
      <c r="Q61" s="92"/>
      <c r="R61" s="92"/>
      <c r="S61" s="92"/>
      <c r="T61" s="92"/>
      <c r="U61" s="92"/>
      <c r="V61" s="92"/>
      <c r="W61" s="92"/>
      <c r="X61" s="1"/>
      <c r="Z61" s="1"/>
      <c r="AA61" s="1"/>
      <c r="AB61" s="1"/>
      <c r="AC61" s="1"/>
      <c r="AD61" s="1"/>
      <c r="AE61" s="1"/>
      <c r="AF61" s="1"/>
      <c r="AG61" s="1"/>
    </row>
    <row r="62" spans="1:33" s="72" customFormat="1" ht="48" customHeight="1">
      <c r="A62" s="280" t="s">
        <v>1005</v>
      </c>
      <c r="B62" s="280"/>
      <c r="C62" s="294" t="s">
        <v>1096</v>
      </c>
      <c r="D62" s="295"/>
      <c r="E62" s="295"/>
      <c r="F62" s="295"/>
      <c r="G62" s="295"/>
      <c r="H62" s="295"/>
      <c r="I62" s="295"/>
      <c r="J62" s="295"/>
      <c r="K62" s="295"/>
      <c r="L62" s="295"/>
      <c r="M62" s="295"/>
      <c r="N62" s="295"/>
      <c r="O62" s="295"/>
      <c r="P62" s="295"/>
      <c r="Q62" s="295"/>
      <c r="R62" s="295"/>
      <c r="S62" s="295"/>
      <c r="T62" s="295"/>
      <c r="U62" s="295"/>
      <c r="V62" s="295"/>
      <c r="W62" s="296"/>
      <c r="X62" s="71"/>
      <c r="Z62" s="71"/>
      <c r="AA62" s="71"/>
      <c r="AB62" s="71"/>
      <c r="AC62" s="71"/>
      <c r="AD62" s="71"/>
      <c r="AE62" s="71"/>
      <c r="AF62" s="71"/>
      <c r="AG62" s="71"/>
    </row>
    <row r="63" spans="1:33" s="3" customFormat="1" ht="6" customHeight="1">
      <c r="A63" s="93"/>
      <c r="B63" s="93"/>
      <c r="C63" s="93"/>
      <c r="D63" s="93"/>
      <c r="E63" s="93"/>
      <c r="F63" s="93"/>
      <c r="G63" s="93"/>
      <c r="H63" s="93"/>
      <c r="I63" s="93"/>
      <c r="J63" s="93"/>
      <c r="K63" s="93"/>
      <c r="L63" s="93"/>
      <c r="M63" s="93"/>
      <c r="N63" s="93"/>
      <c r="O63" s="93"/>
      <c r="P63" s="93"/>
      <c r="Q63" s="93"/>
      <c r="R63" s="93"/>
      <c r="S63" s="93"/>
      <c r="T63" s="93"/>
      <c r="U63" s="93"/>
      <c r="V63" s="93"/>
      <c r="W63" s="93"/>
      <c r="X63" s="1"/>
      <c r="Z63" s="1"/>
      <c r="AA63" s="1"/>
      <c r="AB63" s="1"/>
      <c r="AC63" s="1"/>
      <c r="AD63" s="1"/>
      <c r="AE63" s="1"/>
      <c r="AF63" s="1"/>
      <c r="AG63" s="1"/>
    </row>
    <row r="64" spans="1:33" s="9" customFormat="1" ht="13.5" customHeight="1">
      <c r="A64" s="297" t="s">
        <v>1007</v>
      </c>
      <c r="B64" s="298"/>
      <c r="C64" s="298"/>
      <c r="D64" s="298"/>
      <c r="E64" s="298"/>
      <c r="F64" s="298"/>
      <c r="G64" s="298"/>
      <c r="H64" s="298"/>
      <c r="I64" s="298"/>
      <c r="J64" s="298"/>
      <c r="K64" s="298"/>
      <c r="L64" s="298"/>
      <c r="M64" s="298"/>
      <c r="N64" s="298"/>
      <c r="O64" s="298"/>
      <c r="P64" s="298"/>
      <c r="Q64" s="298"/>
      <c r="R64" s="298"/>
      <c r="S64" s="298"/>
      <c r="T64" s="298"/>
      <c r="U64" s="298"/>
      <c r="V64" s="298"/>
      <c r="W64" s="299"/>
      <c r="X64" s="73"/>
      <c r="Z64" s="73"/>
      <c r="AA64" s="73"/>
      <c r="AB64" s="73"/>
      <c r="AC64" s="73"/>
      <c r="AD64" s="73"/>
      <c r="AE64" s="73"/>
      <c r="AF64" s="73"/>
      <c r="AG64" s="73"/>
    </row>
    <row r="65" spans="1:33" s="9" customFormat="1" ht="4.5" customHeight="1">
      <c r="A65" s="55"/>
      <c r="B65" s="55"/>
      <c r="C65" s="55"/>
      <c r="D65" s="55"/>
      <c r="E65" s="55"/>
      <c r="F65" s="55"/>
      <c r="G65" s="55"/>
      <c r="H65" s="55"/>
      <c r="I65" s="55"/>
      <c r="J65" s="55"/>
      <c r="K65" s="55"/>
      <c r="L65" s="55"/>
      <c r="M65" s="55"/>
      <c r="N65" s="55"/>
      <c r="O65" s="55"/>
      <c r="P65" s="55"/>
      <c r="Q65" s="55"/>
      <c r="R65" s="55"/>
      <c r="S65" s="55"/>
      <c r="T65" s="55"/>
      <c r="U65" s="55"/>
      <c r="V65" s="55"/>
      <c r="W65" s="95"/>
      <c r="X65" s="73"/>
      <c r="Z65" s="73"/>
      <c r="AA65" s="73"/>
      <c r="AB65" s="73"/>
      <c r="AC65" s="73"/>
      <c r="AD65" s="73"/>
      <c r="AE65" s="73"/>
      <c r="AF65" s="73"/>
      <c r="AG65" s="73"/>
    </row>
    <row r="66" spans="1:33" s="3" customFormat="1" ht="30" customHeight="1">
      <c r="A66" s="280" t="s">
        <v>22</v>
      </c>
      <c r="B66" s="280"/>
      <c r="C66" s="292" t="s">
        <v>1097</v>
      </c>
      <c r="D66" s="292"/>
      <c r="E66" s="292"/>
      <c r="F66" s="292"/>
      <c r="G66" s="292"/>
      <c r="H66" s="292"/>
      <c r="I66" s="292"/>
      <c r="J66" s="292"/>
      <c r="K66" s="292"/>
      <c r="L66" s="292"/>
      <c r="M66" s="292"/>
      <c r="N66" s="292"/>
      <c r="O66" s="292"/>
      <c r="P66" s="292"/>
      <c r="Q66" s="292"/>
      <c r="R66" s="292"/>
      <c r="S66" s="292"/>
      <c r="T66" s="292"/>
      <c r="U66" s="292"/>
      <c r="V66" s="292"/>
      <c r="W66" s="292"/>
      <c r="X66" s="1"/>
      <c r="Z66" s="1"/>
      <c r="AA66" s="1"/>
      <c r="AB66" s="1"/>
      <c r="AC66" s="1"/>
      <c r="AD66" s="1"/>
      <c r="AE66" s="1"/>
      <c r="AF66" s="1"/>
      <c r="AG66" s="1"/>
    </row>
    <row r="67" spans="1:33" s="3" customFormat="1" ht="3.75" customHeight="1">
      <c r="A67" s="70"/>
      <c r="B67" s="55"/>
      <c r="C67" s="55"/>
      <c r="D67" s="55"/>
      <c r="E67" s="55"/>
      <c r="F67" s="55"/>
      <c r="I67" s="55"/>
      <c r="J67" s="55"/>
      <c r="K67" s="55"/>
      <c r="L67" s="55"/>
      <c r="M67" s="55"/>
      <c r="N67" s="55"/>
      <c r="O67" s="55"/>
      <c r="P67" s="55"/>
      <c r="Q67" s="55"/>
      <c r="R67" s="55"/>
      <c r="S67" s="55"/>
      <c r="T67" s="55"/>
      <c r="U67" s="55"/>
      <c r="V67" s="55"/>
      <c r="W67" s="95"/>
      <c r="X67" s="1"/>
      <c r="Z67" s="1"/>
      <c r="AA67" s="1"/>
      <c r="AB67" s="1"/>
      <c r="AC67" s="1"/>
      <c r="AD67" s="1"/>
      <c r="AE67" s="1"/>
      <c r="AF67" s="1"/>
      <c r="AG67" s="1"/>
    </row>
    <row r="68" spans="1:33" s="3" customFormat="1" ht="27" customHeight="1">
      <c r="A68" s="283" t="s">
        <v>339</v>
      </c>
      <c r="B68" s="285"/>
      <c r="C68" s="108" t="s">
        <v>1089</v>
      </c>
      <c r="D68" s="55"/>
      <c r="E68" s="280" t="s">
        <v>4</v>
      </c>
      <c r="F68" s="280"/>
      <c r="G68" s="292" t="s">
        <v>1088</v>
      </c>
      <c r="H68" s="292"/>
      <c r="I68" s="292"/>
      <c r="J68" s="292"/>
      <c r="K68" s="55"/>
      <c r="L68" s="55"/>
      <c r="M68" s="280" t="s">
        <v>1006</v>
      </c>
      <c r="N68" s="280"/>
      <c r="O68" s="280"/>
      <c r="P68" s="280"/>
      <c r="Q68" s="292" t="s">
        <v>1099</v>
      </c>
      <c r="R68" s="292"/>
      <c r="S68" s="292"/>
      <c r="T68" s="292"/>
      <c r="U68" s="292"/>
      <c r="V68" s="292"/>
      <c r="W68" s="292"/>
      <c r="X68" s="1"/>
      <c r="Z68" s="1"/>
      <c r="AA68" s="1"/>
      <c r="AB68" s="1"/>
      <c r="AC68" s="1"/>
      <c r="AD68" s="1"/>
      <c r="AE68" s="1"/>
      <c r="AF68" s="1"/>
      <c r="AG68" s="1"/>
    </row>
    <row r="69" spans="1:33" s="3" customFormat="1" ht="5.25" customHeight="1">
      <c r="A69" s="70"/>
      <c r="B69" s="55"/>
      <c r="C69" s="55"/>
      <c r="D69" s="55"/>
      <c r="E69" s="55"/>
      <c r="F69" s="55"/>
      <c r="I69" s="55"/>
      <c r="J69" s="55"/>
      <c r="K69" s="55"/>
      <c r="L69" s="55"/>
      <c r="M69" s="55"/>
      <c r="N69" s="55"/>
      <c r="O69" s="55"/>
      <c r="P69" s="55"/>
      <c r="Q69" s="55"/>
      <c r="R69" s="55"/>
      <c r="S69" s="55"/>
      <c r="T69" s="55"/>
      <c r="U69" s="55"/>
      <c r="V69" s="55"/>
      <c r="W69" s="95"/>
      <c r="X69" s="1"/>
      <c r="Z69" s="1"/>
      <c r="AA69" s="1"/>
      <c r="AB69" s="1"/>
      <c r="AC69" s="1"/>
      <c r="AD69" s="1"/>
      <c r="AE69" s="1"/>
      <c r="AF69" s="1"/>
      <c r="AG69" s="1"/>
    </row>
    <row r="70" spans="1:33" s="3" customFormat="1" ht="27" customHeight="1">
      <c r="A70" s="283" t="s">
        <v>1014</v>
      </c>
      <c r="B70" s="285"/>
      <c r="C70" s="115" t="s">
        <v>1090</v>
      </c>
      <c r="D70" s="55"/>
      <c r="E70" s="283" t="s">
        <v>24</v>
      </c>
      <c r="F70" s="285"/>
      <c r="G70" s="292" t="s">
        <v>1091</v>
      </c>
      <c r="H70" s="292"/>
      <c r="I70" s="292"/>
      <c r="J70" s="292"/>
      <c r="K70" s="55"/>
      <c r="L70" s="55"/>
      <c r="M70" s="280" t="s">
        <v>1015</v>
      </c>
      <c r="N70" s="280"/>
      <c r="O70" s="280"/>
      <c r="P70" s="280"/>
      <c r="Q70" s="292" t="s">
        <v>1098</v>
      </c>
      <c r="R70" s="292"/>
      <c r="S70" s="292"/>
      <c r="T70" s="292"/>
      <c r="U70" s="292"/>
      <c r="V70" s="292"/>
      <c r="W70" s="292"/>
      <c r="X70" s="1"/>
      <c r="Z70" s="1"/>
      <c r="AA70" s="1"/>
      <c r="AB70" s="1"/>
      <c r="AC70" s="1"/>
      <c r="AD70" s="1"/>
      <c r="AE70" s="1"/>
      <c r="AF70" s="1"/>
      <c r="AG70" s="1"/>
    </row>
    <row r="71" spans="1:33" s="9" customFormat="1" ht="5.25" customHeight="1">
      <c r="A71" s="55"/>
      <c r="B71" s="55"/>
      <c r="C71" s="55"/>
      <c r="D71" s="55"/>
      <c r="E71" s="55"/>
      <c r="F71" s="55"/>
      <c r="G71" s="55"/>
      <c r="H71" s="55"/>
      <c r="I71" s="55"/>
      <c r="J71" s="55"/>
      <c r="K71" s="55"/>
      <c r="L71" s="55"/>
      <c r="M71" s="102"/>
      <c r="N71" s="102"/>
      <c r="O71" s="102"/>
      <c r="P71" s="102"/>
      <c r="Q71" s="102"/>
      <c r="R71" s="102"/>
      <c r="S71" s="102"/>
      <c r="T71" s="102"/>
      <c r="U71" s="102"/>
      <c r="V71" s="102"/>
      <c r="W71" s="103"/>
      <c r="X71" s="73"/>
      <c r="Z71" s="73"/>
      <c r="AA71" s="73"/>
      <c r="AB71" s="73"/>
      <c r="AC71" s="73"/>
      <c r="AD71" s="73"/>
      <c r="AE71" s="73"/>
      <c r="AF71" s="73"/>
      <c r="AG71" s="73"/>
    </row>
    <row r="72" spans="1:33" s="9" customFormat="1" ht="15.75" customHeight="1">
      <c r="C72" s="280" t="s">
        <v>1001</v>
      </c>
      <c r="D72" s="280"/>
      <c r="E72" s="280"/>
      <c r="F72" s="280"/>
      <c r="H72" s="55"/>
      <c r="I72" s="55"/>
      <c r="J72" s="55"/>
      <c r="O72" s="280" t="s">
        <v>1004</v>
      </c>
      <c r="P72" s="280"/>
      <c r="Q72" s="280"/>
      <c r="R72" s="280"/>
      <c r="S72" s="280"/>
      <c r="T72" s="280"/>
      <c r="U72" s="280"/>
      <c r="V72" s="280"/>
      <c r="W72" s="95"/>
      <c r="X72" s="73"/>
      <c r="Z72" s="73"/>
      <c r="AA72" s="73"/>
      <c r="AB72" s="73"/>
      <c r="AC72" s="73"/>
      <c r="AD72" s="73"/>
      <c r="AE72" s="73"/>
      <c r="AF72" s="73"/>
      <c r="AG72" s="73"/>
    </row>
    <row r="73" spans="1:33" s="9" customFormat="1" ht="24.75" customHeight="1">
      <c r="A73" s="55"/>
      <c r="B73" s="55"/>
      <c r="C73" s="118">
        <v>82</v>
      </c>
      <c r="D73" s="55"/>
      <c r="E73" s="293">
        <v>2022</v>
      </c>
      <c r="F73" s="293"/>
      <c r="H73" s="55"/>
      <c r="I73" s="55"/>
      <c r="J73" s="55"/>
      <c r="O73" s="301">
        <v>50</v>
      </c>
      <c r="P73" s="301"/>
      <c r="Q73" s="301"/>
      <c r="R73" s="301"/>
      <c r="S73" s="301"/>
      <c r="T73" s="301"/>
      <c r="U73" s="301"/>
      <c r="V73" s="301"/>
      <c r="X73" s="73"/>
      <c r="Z73" s="73"/>
      <c r="AA73" s="73"/>
      <c r="AB73" s="73"/>
      <c r="AC73" s="73"/>
      <c r="AD73" s="73"/>
      <c r="AE73" s="73"/>
      <c r="AF73" s="73"/>
      <c r="AG73" s="73"/>
    </row>
    <row r="74" spans="1:33" s="104" customFormat="1" ht="12" customHeight="1">
      <c r="C74" s="114" t="s">
        <v>1002</v>
      </c>
      <c r="D74" s="105"/>
      <c r="E74" s="290" t="s">
        <v>1003</v>
      </c>
      <c r="F74" s="290"/>
      <c r="G74" s="105"/>
      <c r="I74" s="105"/>
      <c r="J74" s="105"/>
      <c r="K74" s="105"/>
      <c r="L74" s="105"/>
      <c r="M74" s="105"/>
      <c r="N74" s="105"/>
      <c r="O74" s="114"/>
      <c r="P74" s="114"/>
      <c r="Q74" s="114"/>
      <c r="R74" s="114"/>
      <c r="S74" s="114"/>
      <c r="T74" s="114"/>
      <c r="U74" s="114"/>
      <c r="V74" s="114"/>
      <c r="W74" s="106"/>
      <c r="X74" s="107"/>
      <c r="Z74" s="107"/>
      <c r="AA74" s="107"/>
      <c r="AB74" s="107"/>
      <c r="AC74" s="107"/>
      <c r="AD74" s="107"/>
      <c r="AE74" s="107"/>
      <c r="AF74" s="107"/>
      <c r="AG74" s="107"/>
    </row>
    <row r="75" spans="1:33" s="9" customFormat="1" ht="3" customHeight="1">
      <c r="A75" s="55"/>
      <c r="B75" s="55"/>
      <c r="C75" s="55"/>
      <c r="D75" s="55"/>
      <c r="E75" s="55"/>
      <c r="F75" s="55"/>
      <c r="G75" s="55"/>
      <c r="H75" s="55"/>
      <c r="I75" s="55"/>
      <c r="J75" s="55"/>
      <c r="K75" s="55"/>
      <c r="L75" s="55"/>
      <c r="M75" s="55"/>
      <c r="N75" s="55"/>
      <c r="O75" s="55"/>
      <c r="P75" s="55"/>
      <c r="Q75" s="55"/>
      <c r="R75" s="55"/>
      <c r="S75" s="55"/>
      <c r="T75" s="55"/>
      <c r="U75" s="55"/>
      <c r="V75" s="55"/>
      <c r="W75" s="95"/>
      <c r="X75" s="73"/>
      <c r="Z75" s="73"/>
      <c r="AA75" s="73"/>
      <c r="AB75" s="73"/>
      <c r="AC75" s="73"/>
      <c r="AD75" s="73"/>
      <c r="AE75" s="73"/>
      <c r="AF75" s="73"/>
      <c r="AG75" s="73"/>
    </row>
    <row r="76" spans="1:33" s="3" customFormat="1" ht="20.25" customHeight="1">
      <c r="A76" s="291" t="s">
        <v>963</v>
      </c>
      <c r="B76" s="291"/>
      <c r="C76" s="291"/>
      <c r="D76" s="291"/>
      <c r="E76" s="291"/>
      <c r="F76" s="291"/>
      <c r="G76" s="291"/>
      <c r="H76" s="291"/>
      <c r="I76" s="291"/>
      <c r="J76" s="291"/>
      <c r="K76" s="291"/>
      <c r="L76" s="291"/>
      <c r="M76" s="291"/>
      <c r="N76" s="291"/>
      <c r="O76" s="291"/>
      <c r="P76" s="291"/>
      <c r="Q76" s="291"/>
      <c r="R76" s="291"/>
      <c r="S76" s="291"/>
      <c r="T76" s="291"/>
      <c r="U76" s="291"/>
      <c r="V76" s="291"/>
      <c r="W76" s="291"/>
      <c r="X76" s="1"/>
      <c r="Z76" s="1"/>
      <c r="AA76" s="1"/>
      <c r="AB76" s="1"/>
      <c r="AC76" s="1"/>
      <c r="AD76" s="1"/>
      <c r="AE76" s="1"/>
      <c r="AF76" s="1"/>
      <c r="AG76" s="1"/>
    </row>
    <row r="77" spans="1:33" s="3" customFormat="1" ht="15.75" customHeight="1">
      <c r="A77" s="276" t="s">
        <v>25</v>
      </c>
      <c r="B77" s="277"/>
      <c r="C77" s="280" t="s">
        <v>22</v>
      </c>
      <c r="D77" s="280"/>
      <c r="E77" s="281" t="s">
        <v>3</v>
      </c>
      <c r="F77" s="283" t="s">
        <v>329</v>
      </c>
      <c r="G77" s="284"/>
      <c r="H77" s="284"/>
      <c r="I77" s="284"/>
      <c r="J77" s="284"/>
      <c r="K77" s="284"/>
      <c r="L77" s="284"/>
      <c r="M77" s="284"/>
      <c r="N77" s="284"/>
      <c r="O77" s="284"/>
      <c r="P77" s="284"/>
      <c r="Q77" s="284"/>
      <c r="R77" s="284"/>
      <c r="S77" s="284"/>
      <c r="T77" s="285"/>
      <c r="U77" s="109"/>
      <c r="V77" s="187" t="s">
        <v>27</v>
      </c>
      <c r="W77" s="280" t="s">
        <v>1018</v>
      </c>
      <c r="X77" s="1"/>
      <c r="Z77" s="1"/>
      <c r="AA77" s="1"/>
      <c r="AB77" s="1"/>
      <c r="AC77" s="1"/>
      <c r="AD77" s="1"/>
      <c r="AE77" s="1"/>
      <c r="AF77" s="1"/>
      <c r="AG77" s="1"/>
    </row>
    <row r="78" spans="1:33" ht="18.75" customHeight="1">
      <c r="A78" s="278"/>
      <c r="B78" s="279"/>
      <c r="C78" s="280"/>
      <c r="D78" s="280"/>
      <c r="E78" s="282"/>
      <c r="F78" s="286" t="s">
        <v>300</v>
      </c>
      <c r="G78" s="287"/>
      <c r="H78" s="288"/>
      <c r="I78" s="76" t="s">
        <v>28</v>
      </c>
      <c r="J78" s="76" t="s">
        <v>7</v>
      </c>
      <c r="K78" s="76" t="s">
        <v>8</v>
      </c>
      <c r="L78" s="76" t="s">
        <v>9</v>
      </c>
      <c r="M78" s="76" t="s">
        <v>10</v>
      </c>
      <c r="N78" s="76" t="s">
        <v>11</v>
      </c>
      <c r="O78" s="76" t="s">
        <v>12</v>
      </c>
      <c r="P78" s="76" t="s">
        <v>13</v>
      </c>
      <c r="Q78" s="76" t="s">
        <v>14</v>
      </c>
      <c r="R78" s="76" t="s">
        <v>15</v>
      </c>
      <c r="S78" s="76" t="s">
        <v>16</v>
      </c>
      <c r="T78" s="76" t="s">
        <v>17</v>
      </c>
      <c r="U78" s="14"/>
      <c r="V78" s="188"/>
      <c r="W78" s="280"/>
    </row>
    <row r="79" spans="1:33" ht="29.25" customHeight="1">
      <c r="A79" s="263" t="s">
        <v>1</v>
      </c>
      <c r="B79" s="263"/>
      <c r="C79" s="274" t="s">
        <v>1100</v>
      </c>
      <c r="D79" s="274"/>
      <c r="E79" s="116" t="s">
        <v>1102</v>
      </c>
      <c r="F79" s="220" t="s">
        <v>997</v>
      </c>
      <c r="G79" s="266"/>
      <c r="H79" s="221"/>
      <c r="I79" s="99"/>
      <c r="J79" s="77"/>
      <c r="K79" s="77"/>
      <c r="L79" s="77"/>
      <c r="M79" s="77"/>
      <c r="N79" s="77"/>
      <c r="O79" s="77"/>
      <c r="P79" s="77"/>
      <c r="Q79" s="77"/>
      <c r="R79" s="77"/>
      <c r="S79" s="77"/>
      <c r="T79" s="77">
        <v>50</v>
      </c>
      <c r="U79" s="78"/>
      <c r="V79" s="119">
        <f>IF(SUM(I79:T79)=0,"",SUM(I79:T79))</f>
        <v>50</v>
      </c>
      <c r="W79" s="267" t="str">
        <f>IF($G$70="porcentaje",FIXED(V79/V80*100,2)&amp;"%",IF($G$70="Promedio",V79/V80,IF($G$70="variación porcentual",FIXED(((V79/V80)-1)*100,2)&amp;"%",IF($G$70="OTRAS","CAPTURAR EL RESULTADO DEL INDICADOR"))))</f>
        <v>60.98%</v>
      </c>
      <c r="Y79" s="1"/>
      <c r="AC79" s="10"/>
      <c r="AF79" s="10"/>
      <c r="AG79" s="10"/>
    </row>
    <row r="80" spans="1:33" ht="30" customHeight="1">
      <c r="A80" s="263" t="s">
        <v>2</v>
      </c>
      <c r="B80" s="263"/>
      <c r="C80" s="274" t="s">
        <v>1101</v>
      </c>
      <c r="D80" s="274"/>
      <c r="E80" s="116" t="s">
        <v>1102</v>
      </c>
      <c r="F80" s="220" t="s">
        <v>998</v>
      </c>
      <c r="G80" s="266"/>
      <c r="H80" s="221"/>
      <c r="I80" s="99"/>
      <c r="J80" s="77"/>
      <c r="K80" s="77"/>
      <c r="L80" s="77"/>
      <c r="M80" s="77"/>
      <c r="N80" s="77"/>
      <c r="O80" s="77"/>
      <c r="P80" s="77"/>
      <c r="Q80" s="77"/>
      <c r="R80" s="77"/>
      <c r="S80" s="77"/>
      <c r="T80" s="77">
        <v>82</v>
      </c>
      <c r="U80" s="77">
        <f>SUM(I80:T80)</f>
        <v>82</v>
      </c>
      <c r="V80" s="119">
        <f>IF(SUM(I80:T80)=0,"",SUM(I80:T80))</f>
        <v>82</v>
      </c>
      <c r="W80" s="267"/>
      <c r="Y80" s="1"/>
      <c r="AA80" s="3"/>
      <c r="AC80" s="10"/>
      <c r="AF80" s="10"/>
      <c r="AG80" s="10"/>
    </row>
    <row r="81" spans="1:33" ht="17.25" customHeight="1">
      <c r="A81" s="275" t="s">
        <v>298</v>
      </c>
      <c r="B81" s="275"/>
      <c r="C81" s="275"/>
      <c r="D81" s="275"/>
      <c r="E81" s="275"/>
      <c r="F81" s="275"/>
      <c r="G81" s="275"/>
      <c r="H81" s="275"/>
      <c r="I81" s="275"/>
      <c r="J81" s="275"/>
      <c r="K81" s="275"/>
      <c r="L81" s="275"/>
      <c r="M81" s="275"/>
      <c r="N81" s="275"/>
      <c r="O81" s="275"/>
      <c r="P81" s="275"/>
      <c r="Q81" s="275"/>
      <c r="R81" s="275"/>
      <c r="S81" s="275"/>
      <c r="T81" s="275"/>
      <c r="U81" s="275"/>
      <c r="V81" s="275"/>
      <c r="W81" s="275"/>
    </row>
    <row r="82" spans="1:33" s="3" customFormat="1" ht="15.75" customHeight="1">
      <c r="A82" s="276" t="s">
        <v>25</v>
      </c>
      <c r="B82" s="277"/>
      <c r="C82" s="280" t="s">
        <v>22</v>
      </c>
      <c r="D82" s="280"/>
      <c r="E82" s="281" t="s">
        <v>3</v>
      </c>
      <c r="F82" s="283" t="s">
        <v>329</v>
      </c>
      <c r="G82" s="284"/>
      <c r="H82" s="284"/>
      <c r="I82" s="284"/>
      <c r="J82" s="284"/>
      <c r="K82" s="284"/>
      <c r="L82" s="284"/>
      <c r="M82" s="284"/>
      <c r="N82" s="284"/>
      <c r="O82" s="284"/>
      <c r="P82" s="284"/>
      <c r="Q82" s="284"/>
      <c r="R82" s="284"/>
      <c r="S82" s="284"/>
      <c r="T82" s="285"/>
      <c r="U82" s="109"/>
      <c r="V82" s="187" t="s">
        <v>27</v>
      </c>
      <c r="W82" s="280" t="s">
        <v>1019</v>
      </c>
      <c r="X82" s="1"/>
      <c r="Z82" s="1"/>
      <c r="AA82" s="1"/>
      <c r="AB82" s="1"/>
      <c r="AC82" s="1"/>
      <c r="AD82" s="1"/>
      <c r="AE82" s="1"/>
      <c r="AF82" s="1"/>
      <c r="AG82" s="1"/>
    </row>
    <row r="83" spans="1:33" ht="18.75" customHeight="1">
      <c r="A83" s="278"/>
      <c r="B83" s="279"/>
      <c r="C83" s="280"/>
      <c r="D83" s="280"/>
      <c r="E83" s="282"/>
      <c r="F83" s="286" t="s">
        <v>298</v>
      </c>
      <c r="G83" s="287"/>
      <c r="H83" s="288"/>
      <c r="I83" s="76" t="s">
        <v>28</v>
      </c>
      <c r="J83" s="76" t="s">
        <v>7</v>
      </c>
      <c r="K83" s="76" t="s">
        <v>8</v>
      </c>
      <c r="L83" s="76" t="s">
        <v>9</v>
      </c>
      <c r="M83" s="76" t="s">
        <v>10</v>
      </c>
      <c r="N83" s="76" t="s">
        <v>11</v>
      </c>
      <c r="O83" s="76" t="s">
        <v>12</v>
      </c>
      <c r="P83" s="76" t="s">
        <v>13</v>
      </c>
      <c r="Q83" s="76" t="s">
        <v>14</v>
      </c>
      <c r="R83" s="76" t="s">
        <v>15</v>
      </c>
      <c r="S83" s="76" t="s">
        <v>16</v>
      </c>
      <c r="T83" s="76" t="s">
        <v>17</v>
      </c>
      <c r="U83" s="14"/>
      <c r="V83" s="188"/>
      <c r="W83" s="280"/>
    </row>
    <row r="84" spans="1:33" ht="28.5" customHeight="1">
      <c r="A84" s="249" t="s">
        <v>1</v>
      </c>
      <c r="B84" s="251"/>
      <c r="C84" s="264" t="str">
        <f>IF(C79=0,"",C79)</f>
        <v>Controles implementado</v>
      </c>
      <c r="D84" s="265"/>
      <c r="E84" s="138" t="str">
        <f>IF(E79=0,"",E79)</f>
        <v>Controles de los componentes MICI</v>
      </c>
      <c r="F84" s="220" t="s">
        <v>1016</v>
      </c>
      <c r="G84" s="266"/>
      <c r="H84" s="221"/>
      <c r="I84" s="99"/>
      <c r="J84" s="77"/>
      <c r="K84" s="77"/>
      <c r="L84" s="77"/>
      <c r="M84" s="77"/>
      <c r="N84" s="77"/>
      <c r="O84" s="77"/>
      <c r="P84" s="77"/>
      <c r="Q84" s="77"/>
      <c r="R84" s="77"/>
      <c r="S84" s="77"/>
      <c r="T84" s="77"/>
      <c r="U84" s="78"/>
      <c r="V84" s="119" t="str">
        <f>IF(SUM(I84:T84)=0,"",SUM(I84:T84))</f>
        <v/>
      </c>
      <c r="W84" s="267" t="e">
        <f>IF($G$70="porcentaje",FIXED(V84/V85*100,2)&amp;"%",IF($G$70="Promedio",V84/V85,IF($G$70="variación porcentual",FIXED(((V84/V85)-1)*100,2)&amp;"%",IF($G$70="OTRAS","CAPTURAR EL RESULTADO DEL INDICADOR"))))</f>
        <v>#VALUE!</v>
      </c>
      <c r="Y84" s="1"/>
      <c r="AC84" s="10"/>
      <c r="AF84" s="10"/>
      <c r="AG84" s="10"/>
    </row>
    <row r="85" spans="1:33" ht="28.5" customHeight="1">
      <c r="A85" s="249" t="s">
        <v>2</v>
      </c>
      <c r="B85" s="251"/>
      <c r="C85" s="264" t="str">
        <f>IF(C80=0,"",C80)</f>
        <v>Controles a implementar</v>
      </c>
      <c r="D85" s="265"/>
      <c r="E85" s="138" t="str">
        <f>IF(E80=0,"",E80)</f>
        <v>Controles de los componentes MICI</v>
      </c>
      <c r="F85" s="220" t="s">
        <v>1017</v>
      </c>
      <c r="G85" s="266"/>
      <c r="H85" s="221"/>
      <c r="I85" s="99"/>
      <c r="J85" s="77"/>
      <c r="K85" s="77"/>
      <c r="L85" s="77"/>
      <c r="M85" s="77"/>
      <c r="N85" s="77"/>
      <c r="O85" s="77"/>
      <c r="P85" s="77"/>
      <c r="Q85" s="77"/>
      <c r="R85" s="77"/>
      <c r="S85" s="77"/>
      <c r="T85" s="77">
        <v>82</v>
      </c>
      <c r="U85" s="77">
        <f>SUM(I85:T85)</f>
        <v>82</v>
      </c>
      <c r="V85" s="119">
        <f>IF(SUM(I85:T85)=0,"",SUM(I85:T85))</f>
        <v>82</v>
      </c>
      <c r="W85" s="267"/>
      <c r="Y85" s="1"/>
      <c r="AA85" s="3"/>
      <c r="AC85" s="10"/>
      <c r="AF85" s="10"/>
      <c r="AG85" s="10"/>
    </row>
    <row r="86" spans="1:33" s="73" customFormat="1" ht="5.25" customHeight="1">
      <c r="A86" s="79"/>
      <c r="B86" s="79"/>
      <c r="C86" s="79"/>
      <c r="D86" s="80"/>
      <c r="E86" s="80"/>
      <c r="F86" s="81"/>
      <c r="G86" s="81"/>
      <c r="H86" s="81"/>
      <c r="I86" s="82"/>
      <c r="J86" s="83"/>
      <c r="K86" s="83"/>
      <c r="L86" s="83"/>
      <c r="M86" s="83"/>
      <c r="N86" s="83"/>
      <c r="O86" s="83"/>
      <c r="P86" s="83"/>
      <c r="Q86" s="83"/>
      <c r="R86" s="83"/>
      <c r="S86" s="83"/>
      <c r="T86" s="83"/>
      <c r="U86" s="84"/>
      <c r="V86" s="85"/>
      <c r="W86" s="86"/>
      <c r="X86" s="88"/>
      <c r="Y86" s="9"/>
      <c r="AC86" s="88"/>
      <c r="AD86" s="88"/>
      <c r="AE86" s="88"/>
      <c r="AF86" s="88"/>
      <c r="AG86" s="88"/>
    </row>
    <row r="87" spans="1:33" ht="16.5" customHeight="1">
      <c r="A87" s="268" t="s">
        <v>964</v>
      </c>
      <c r="B87" s="268"/>
      <c r="C87" s="268"/>
      <c r="D87" s="268"/>
      <c r="E87" s="268"/>
      <c r="F87" s="268"/>
      <c r="G87" s="268"/>
      <c r="H87" s="268"/>
      <c r="I87" s="268"/>
      <c r="J87" s="268"/>
      <c r="K87" s="268"/>
      <c r="L87" s="268"/>
      <c r="M87" s="268"/>
      <c r="N87" s="268"/>
      <c r="O87" s="268"/>
      <c r="P87" s="268"/>
      <c r="Q87" s="268"/>
      <c r="R87" s="268"/>
      <c r="S87" s="268"/>
      <c r="T87" s="268"/>
      <c r="U87" s="268"/>
      <c r="V87" s="268"/>
      <c r="W87" s="120" t="str">
        <f>IF(ISERROR(W84/W79)=TRUE,"",(W84/W79))</f>
        <v/>
      </c>
      <c r="X87" s="10"/>
      <c r="AC87" s="10"/>
      <c r="AD87" s="10"/>
      <c r="AE87" s="10"/>
      <c r="AF87" s="10"/>
      <c r="AG87" s="10"/>
    </row>
    <row r="88" spans="1:33" ht="6.75" customHeight="1">
      <c r="A88" s="113"/>
      <c r="B88" s="113"/>
      <c r="C88" s="113"/>
      <c r="D88" s="113"/>
      <c r="E88" s="113"/>
      <c r="F88" s="113"/>
      <c r="G88" s="113"/>
      <c r="H88" s="113"/>
      <c r="I88" s="113"/>
      <c r="J88" s="113"/>
      <c r="K88" s="113"/>
      <c r="L88" s="113"/>
      <c r="M88" s="113"/>
      <c r="N88" s="113"/>
      <c r="O88" s="113"/>
      <c r="P88" s="113"/>
      <c r="Q88" s="113"/>
      <c r="R88" s="113"/>
      <c r="S88" s="113"/>
      <c r="T88" s="113"/>
      <c r="U88" s="113"/>
      <c r="V88" s="113"/>
      <c r="W88" s="87"/>
      <c r="X88" s="10"/>
      <c r="AC88" s="10"/>
      <c r="AD88" s="10"/>
      <c r="AE88" s="10"/>
      <c r="AF88" s="10"/>
      <c r="AG88" s="10"/>
    </row>
    <row r="89" spans="1:33" s="3" customFormat="1" ht="33" customHeight="1">
      <c r="A89" s="269" t="s">
        <v>999</v>
      </c>
      <c r="B89" s="270"/>
      <c r="C89" s="270"/>
      <c r="D89" s="270"/>
      <c r="E89" s="270"/>
      <c r="F89" s="271"/>
      <c r="G89" s="272"/>
      <c r="H89" s="272"/>
      <c r="I89" s="272"/>
      <c r="J89" s="272"/>
      <c r="K89" s="272"/>
      <c r="L89" s="272"/>
      <c r="M89" s="272"/>
      <c r="N89" s="272"/>
      <c r="O89" s="272"/>
      <c r="P89" s="272"/>
      <c r="Q89" s="272"/>
      <c r="R89" s="272"/>
      <c r="S89" s="272"/>
      <c r="T89" s="272"/>
      <c r="U89" s="272"/>
      <c r="V89" s="272"/>
      <c r="W89" s="273"/>
      <c r="X89" s="1"/>
      <c r="Z89" s="1"/>
      <c r="AA89" s="1"/>
      <c r="AB89" s="1"/>
      <c r="AC89" s="1"/>
      <c r="AD89" s="1"/>
      <c r="AE89" s="1"/>
      <c r="AF89" s="1"/>
      <c r="AG89" s="1"/>
    </row>
    <row r="90" spans="1:33" s="75" customFormat="1" ht="7.5" customHeight="1">
      <c r="A90" s="330"/>
      <c r="B90" s="330"/>
      <c r="C90" s="330"/>
      <c r="D90" s="330"/>
      <c r="E90" s="330"/>
      <c r="F90" s="330"/>
      <c r="G90" s="330"/>
      <c r="H90" s="330"/>
      <c r="I90" s="330"/>
      <c r="J90" s="330"/>
      <c r="K90" s="330"/>
      <c r="L90" s="330"/>
      <c r="M90" s="330"/>
      <c r="N90" s="330"/>
      <c r="O90" s="330"/>
      <c r="P90" s="330"/>
      <c r="Q90" s="330"/>
      <c r="R90" s="330"/>
      <c r="S90" s="330"/>
      <c r="T90" s="330"/>
      <c r="U90" s="330"/>
      <c r="V90" s="330"/>
      <c r="W90" s="330"/>
      <c r="X90" s="74"/>
      <c r="Z90" s="74"/>
      <c r="AA90" s="74"/>
      <c r="AB90" s="74"/>
      <c r="AC90" s="74"/>
      <c r="AD90" s="74"/>
      <c r="AE90" s="74"/>
      <c r="AF90" s="74"/>
      <c r="AG90" s="74"/>
    </row>
    <row r="91" spans="1:33" s="3" customFormat="1" ht="15" customHeight="1">
      <c r="A91" s="326" t="s">
        <v>1000</v>
      </c>
      <c r="B91" s="327"/>
      <c r="C91" s="327"/>
      <c r="D91" s="327"/>
      <c r="E91" s="327"/>
      <c r="F91" s="327"/>
      <c r="G91" s="327"/>
      <c r="H91" s="327"/>
      <c r="I91" s="327"/>
      <c r="J91" s="327"/>
      <c r="K91" s="327"/>
      <c r="L91" s="327"/>
      <c r="M91" s="327"/>
      <c r="N91" s="327"/>
      <c r="O91" s="327"/>
      <c r="P91" s="327"/>
      <c r="Q91" s="327"/>
      <c r="R91" s="327"/>
      <c r="S91" s="327"/>
      <c r="T91" s="327"/>
      <c r="U91" s="327"/>
      <c r="V91" s="327"/>
      <c r="W91" s="328"/>
      <c r="X91" s="1"/>
      <c r="Z91" s="1"/>
      <c r="AA91" s="1"/>
      <c r="AB91" s="1"/>
      <c r="AC91" s="1"/>
      <c r="AD91" s="1"/>
      <c r="AE91" s="1"/>
      <c r="AF91" s="1"/>
      <c r="AG91" s="1"/>
    </row>
    <row r="92" spans="1:33" s="161" customFormat="1" ht="3.75" customHeight="1">
      <c r="A92" s="98"/>
      <c r="B92" s="97"/>
      <c r="C92" s="97"/>
      <c r="D92" s="97"/>
      <c r="E92" s="97"/>
      <c r="F92" s="97"/>
      <c r="G92" s="97"/>
      <c r="H92" s="97"/>
      <c r="I92" s="97"/>
      <c r="J92" s="97"/>
      <c r="K92" s="97"/>
      <c r="L92" s="97"/>
      <c r="M92" s="97"/>
      <c r="N92" s="97"/>
      <c r="O92" s="97"/>
      <c r="P92" s="97"/>
      <c r="Q92" s="97"/>
      <c r="R92" s="97"/>
      <c r="S92" s="97"/>
      <c r="T92" s="97"/>
      <c r="U92" s="97"/>
      <c r="V92" s="97"/>
      <c r="W92" s="97"/>
      <c r="X92" s="1"/>
      <c r="Z92" s="1"/>
      <c r="AA92" s="1"/>
      <c r="AB92" s="1"/>
      <c r="AC92" s="1"/>
      <c r="AD92" s="1"/>
      <c r="AE92" s="1"/>
      <c r="AF92" s="1"/>
      <c r="AG92" s="1"/>
    </row>
    <row r="93" spans="1:33" s="72" customFormat="1" ht="48" customHeight="1">
      <c r="A93" s="280" t="s">
        <v>1008</v>
      </c>
      <c r="B93" s="280"/>
      <c r="C93" s="294" t="s">
        <v>1108</v>
      </c>
      <c r="D93" s="295"/>
      <c r="E93" s="295"/>
      <c r="F93" s="295"/>
      <c r="G93" s="295"/>
      <c r="H93" s="295"/>
      <c r="I93" s="295"/>
      <c r="J93" s="295"/>
      <c r="K93" s="295"/>
      <c r="L93" s="295"/>
      <c r="M93" s="295"/>
      <c r="N93" s="295"/>
      <c r="O93" s="295"/>
      <c r="P93" s="295"/>
      <c r="Q93" s="295"/>
      <c r="R93" s="295"/>
      <c r="S93" s="295"/>
      <c r="T93" s="295"/>
      <c r="U93" s="295"/>
      <c r="V93" s="295"/>
      <c r="W93" s="296"/>
      <c r="X93" s="71"/>
      <c r="Z93" s="71"/>
      <c r="AA93" s="71"/>
      <c r="AB93" s="71"/>
      <c r="AC93" s="71"/>
      <c r="AD93" s="71"/>
      <c r="AE93" s="71"/>
      <c r="AF93" s="71"/>
      <c r="AG93" s="71"/>
    </row>
    <row r="94" spans="1:33" s="161" customFormat="1" ht="6" customHeight="1">
      <c r="A94" s="93"/>
      <c r="B94" s="93"/>
      <c r="C94" s="93"/>
      <c r="D94" s="93"/>
      <c r="E94" s="93"/>
      <c r="F94" s="93"/>
      <c r="G94" s="93"/>
      <c r="H94" s="93"/>
      <c r="I94" s="93"/>
      <c r="J94" s="93"/>
      <c r="K94" s="93"/>
      <c r="L94" s="93"/>
      <c r="M94" s="93"/>
      <c r="N94" s="93"/>
      <c r="O94" s="93"/>
      <c r="P94" s="93"/>
      <c r="Q94" s="93"/>
      <c r="R94" s="93"/>
      <c r="S94" s="93"/>
      <c r="T94" s="93"/>
      <c r="U94" s="93"/>
      <c r="V94" s="93"/>
      <c r="W94" s="93"/>
      <c r="X94" s="1"/>
      <c r="Z94" s="1"/>
      <c r="AA94" s="1"/>
      <c r="AB94" s="1"/>
      <c r="AC94" s="1"/>
      <c r="AD94" s="1"/>
      <c r="AE94" s="1"/>
      <c r="AF94" s="1"/>
      <c r="AG94" s="1"/>
    </row>
    <row r="95" spans="1:33" s="9" customFormat="1" ht="13.5" customHeight="1">
      <c r="A95" s="297" t="s">
        <v>1007</v>
      </c>
      <c r="B95" s="298"/>
      <c r="C95" s="298"/>
      <c r="D95" s="298"/>
      <c r="E95" s="298"/>
      <c r="F95" s="298"/>
      <c r="G95" s="298"/>
      <c r="H95" s="298"/>
      <c r="I95" s="298"/>
      <c r="J95" s="298"/>
      <c r="K95" s="298"/>
      <c r="L95" s="298"/>
      <c r="M95" s="298"/>
      <c r="N95" s="298"/>
      <c r="O95" s="298"/>
      <c r="P95" s="298"/>
      <c r="Q95" s="298"/>
      <c r="R95" s="298"/>
      <c r="S95" s="298"/>
      <c r="T95" s="298"/>
      <c r="U95" s="298"/>
      <c r="V95" s="298"/>
      <c r="W95" s="299"/>
      <c r="X95" s="73"/>
      <c r="Z95" s="73"/>
      <c r="AA95" s="73"/>
      <c r="AB95" s="73"/>
      <c r="AC95" s="73"/>
      <c r="AD95" s="73"/>
      <c r="AE95" s="73"/>
      <c r="AF95" s="73"/>
      <c r="AG95" s="73"/>
    </row>
    <row r="96" spans="1:33" s="9" customFormat="1" ht="4.5" customHeight="1">
      <c r="A96" s="55"/>
      <c r="B96" s="55"/>
      <c r="C96" s="55"/>
      <c r="D96" s="55"/>
      <c r="E96" s="55"/>
      <c r="F96" s="55"/>
      <c r="G96" s="55"/>
      <c r="H96" s="55"/>
      <c r="I96" s="55"/>
      <c r="J96" s="55"/>
      <c r="K96" s="55"/>
      <c r="L96" s="55"/>
      <c r="M96" s="55"/>
      <c r="N96" s="55"/>
      <c r="O96" s="55"/>
      <c r="P96" s="55"/>
      <c r="Q96" s="55"/>
      <c r="R96" s="55"/>
      <c r="S96" s="55"/>
      <c r="T96" s="55"/>
      <c r="U96" s="55"/>
      <c r="V96" s="55"/>
      <c r="W96" s="95"/>
      <c r="X96" s="73"/>
      <c r="Z96" s="73"/>
      <c r="AA96" s="73"/>
      <c r="AB96" s="73"/>
      <c r="AC96" s="73"/>
      <c r="AD96" s="73"/>
      <c r="AE96" s="73"/>
      <c r="AF96" s="73"/>
      <c r="AG96" s="73"/>
    </row>
    <row r="97" spans="1:33" s="161" customFormat="1" ht="30" customHeight="1">
      <c r="A97" s="280" t="s">
        <v>22</v>
      </c>
      <c r="B97" s="280"/>
      <c r="C97" s="292" t="s">
        <v>1109</v>
      </c>
      <c r="D97" s="292"/>
      <c r="E97" s="292"/>
      <c r="F97" s="292"/>
      <c r="G97" s="292"/>
      <c r="H97" s="292"/>
      <c r="I97" s="292"/>
      <c r="J97" s="292"/>
      <c r="K97" s="292"/>
      <c r="L97" s="292"/>
      <c r="M97" s="292"/>
      <c r="N97" s="292"/>
      <c r="O97" s="292"/>
      <c r="P97" s="292"/>
      <c r="Q97" s="292"/>
      <c r="R97" s="292"/>
      <c r="S97" s="292"/>
      <c r="T97" s="292"/>
      <c r="U97" s="292"/>
      <c r="V97" s="292"/>
      <c r="W97" s="292"/>
      <c r="X97" s="1"/>
      <c r="Z97" s="1"/>
      <c r="AA97" s="1"/>
      <c r="AB97" s="1"/>
      <c r="AC97" s="1"/>
      <c r="AD97" s="1"/>
      <c r="AE97" s="1"/>
      <c r="AF97" s="1"/>
      <c r="AG97" s="1"/>
    </row>
    <row r="98" spans="1:33" s="161" customFormat="1" ht="3.75" customHeight="1">
      <c r="A98" s="70"/>
      <c r="B98" s="55"/>
      <c r="C98" s="55"/>
      <c r="D98" s="55"/>
      <c r="E98" s="55"/>
      <c r="F98" s="55"/>
      <c r="I98" s="55"/>
      <c r="J98" s="55"/>
      <c r="K98" s="55"/>
      <c r="L98" s="55"/>
      <c r="M98" s="55"/>
      <c r="N98" s="55"/>
      <c r="O98" s="55"/>
      <c r="P98" s="55"/>
      <c r="Q98" s="55"/>
      <c r="R98" s="55"/>
      <c r="S98" s="55"/>
      <c r="T98" s="55"/>
      <c r="U98" s="55"/>
      <c r="V98" s="55"/>
      <c r="W98" s="95"/>
      <c r="X98" s="1"/>
      <c r="Z98" s="1"/>
      <c r="AA98" s="1"/>
      <c r="AB98" s="1"/>
      <c r="AC98" s="1"/>
      <c r="AD98" s="1"/>
      <c r="AE98" s="1"/>
      <c r="AF98" s="1"/>
      <c r="AG98" s="1"/>
    </row>
    <row r="99" spans="1:33" s="161" customFormat="1" ht="27" customHeight="1">
      <c r="A99" s="283" t="s">
        <v>339</v>
      </c>
      <c r="B99" s="285"/>
      <c r="C99" s="108" t="s">
        <v>1089</v>
      </c>
      <c r="D99" s="55"/>
      <c r="E99" s="280" t="s">
        <v>4</v>
      </c>
      <c r="F99" s="280"/>
      <c r="G99" s="292" t="s">
        <v>1111</v>
      </c>
      <c r="H99" s="292"/>
      <c r="I99" s="292"/>
      <c r="J99" s="292"/>
      <c r="K99" s="55"/>
      <c r="L99" s="55"/>
      <c r="M99" s="280" t="s">
        <v>1006</v>
      </c>
      <c r="N99" s="280"/>
      <c r="O99" s="280"/>
      <c r="P99" s="280"/>
      <c r="Q99" s="292" t="s">
        <v>1112</v>
      </c>
      <c r="R99" s="292"/>
      <c r="S99" s="292"/>
      <c r="T99" s="292"/>
      <c r="U99" s="292"/>
      <c r="V99" s="292"/>
      <c r="W99" s="292"/>
      <c r="X99" s="1"/>
      <c r="Z99" s="1"/>
      <c r="AA99" s="1"/>
      <c r="AB99" s="1"/>
      <c r="AC99" s="1"/>
      <c r="AD99" s="1"/>
      <c r="AE99" s="1"/>
      <c r="AF99" s="1"/>
      <c r="AG99" s="1"/>
    </row>
    <row r="100" spans="1:33" s="161" customFormat="1" ht="5.25" customHeight="1">
      <c r="A100" s="70"/>
      <c r="B100" s="55"/>
      <c r="C100" s="55"/>
      <c r="D100" s="55"/>
      <c r="E100" s="55"/>
      <c r="F100" s="55"/>
      <c r="I100" s="55"/>
      <c r="J100" s="55"/>
      <c r="K100" s="55"/>
      <c r="L100" s="55"/>
      <c r="M100" s="55"/>
      <c r="N100" s="55"/>
      <c r="O100" s="55"/>
      <c r="P100" s="55"/>
      <c r="Q100" s="55"/>
      <c r="R100" s="55"/>
      <c r="S100" s="55"/>
      <c r="T100" s="55"/>
      <c r="U100" s="55"/>
      <c r="V100" s="55"/>
      <c r="W100" s="95"/>
      <c r="X100" s="1"/>
      <c r="Z100" s="1"/>
      <c r="AA100" s="1"/>
      <c r="AB100" s="1"/>
      <c r="AC100" s="1"/>
      <c r="AD100" s="1"/>
      <c r="AE100" s="1"/>
      <c r="AF100" s="1"/>
      <c r="AG100" s="1"/>
    </row>
    <row r="101" spans="1:33" s="161" customFormat="1" ht="27" customHeight="1">
      <c r="A101" s="283" t="s">
        <v>1014</v>
      </c>
      <c r="B101" s="285"/>
      <c r="C101" s="150" t="s">
        <v>1110</v>
      </c>
      <c r="D101" s="55"/>
      <c r="E101" s="283" t="s">
        <v>24</v>
      </c>
      <c r="F101" s="285"/>
      <c r="G101" s="292" t="s">
        <v>1091</v>
      </c>
      <c r="H101" s="292"/>
      <c r="I101" s="292"/>
      <c r="J101" s="292"/>
      <c r="K101" s="55"/>
      <c r="L101" s="55"/>
      <c r="M101" s="280" t="s">
        <v>1015</v>
      </c>
      <c r="N101" s="280"/>
      <c r="O101" s="280"/>
      <c r="P101" s="280"/>
      <c r="Q101" s="292" t="s">
        <v>1098</v>
      </c>
      <c r="R101" s="292"/>
      <c r="S101" s="292"/>
      <c r="T101" s="292"/>
      <c r="U101" s="292"/>
      <c r="V101" s="292"/>
      <c r="W101" s="292"/>
      <c r="X101" s="1"/>
      <c r="Z101" s="1"/>
      <c r="AA101" s="1"/>
      <c r="AB101" s="1"/>
      <c r="AC101" s="1"/>
      <c r="AD101" s="1"/>
      <c r="AE101" s="1"/>
      <c r="AF101" s="1"/>
      <c r="AG101" s="1"/>
    </row>
    <row r="102" spans="1:33" s="9" customFormat="1" ht="5.25" customHeight="1">
      <c r="A102" s="55"/>
      <c r="B102" s="55"/>
      <c r="C102" s="55"/>
      <c r="D102" s="55"/>
      <c r="E102" s="55"/>
      <c r="F102" s="55"/>
      <c r="G102" s="55"/>
      <c r="H102" s="55"/>
      <c r="I102" s="55"/>
      <c r="J102" s="55"/>
      <c r="K102" s="55"/>
      <c r="L102" s="55"/>
      <c r="M102" s="102"/>
      <c r="N102" s="102"/>
      <c r="O102" s="102"/>
      <c r="P102" s="102"/>
      <c r="Q102" s="102"/>
      <c r="R102" s="102"/>
      <c r="S102" s="102"/>
      <c r="T102" s="102"/>
      <c r="U102" s="102"/>
      <c r="V102" s="102"/>
      <c r="W102" s="103"/>
      <c r="X102" s="73"/>
      <c r="Z102" s="73"/>
      <c r="AA102" s="73"/>
      <c r="AB102" s="73"/>
      <c r="AC102" s="73"/>
      <c r="AD102" s="73"/>
      <c r="AE102" s="73"/>
      <c r="AF102" s="73"/>
      <c r="AG102" s="73"/>
    </row>
    <row r="103" spans="1:33" s="9" customFormat="1" ht="15.75" customHeight="1">
      <c r="C103" s="280" t="s">
        <v>1001</v>
      </c>
      <c r="D103" s="280"/>
      <c r="E103" s="280"/>
      <c r="F103" s="280"/>
      <c r="H103" s="55"/>
      <c r="I103" s="55"/>
      <c r="J103" s="55"/>
      <c r="O103" s="280" t="s">
        <v>1004</v>
      </c>
      <c r="P103" s="280"/>
      <c r="Q103" s="280"/>
      <c r="R103" s="280"/>
      <c r="S103" s="280"/>
      <c r="T103" s="280"/>
      <c r="U103" s="280"/>
      <c r="V103" s="280"/>
      <c r="W103" s="95"/>
      <c r="X103" s="73"/>
      <c r="Z103" s="73"/>
      <c r="AA103" s="73"/>
      <c r="AB103" s="73"/>
      <c r="AC103" s="73"/>
      <c r="AD103" s="73"/>
      <c r="AE103" s="73"/>
      <c r="AF103" s="73"/>
      <c r="AG103" s="73"/>
    </row>
    <row r="104" spans="1:33" s="9" customFormat="1" ht="24.75" customHeight="1">
      <c r="A104" s="55"/>
      <c r="B104" s="55"/>
      <c r="C104" s="162">
        <v>1</v>
      </c>
      <c r="D104" s="55"/>
      <c r="E104" s="293">
        <v>2022</v>
      </c>
      <c r="F104" s="293"/>
      <c r="H104" s="55"/>
      <c r="I104" s="55"/>
      <c r="J104" s="55"/>
      <c r="O104" s="331">
        <v>0.7</v>
      </c>
      <c r="P104" s="331"/>
      <c r="Q104" s="331"/>
      <c r="R104" s="331"/>
      <c r="S104" s="331"/>
      <c r="T104" s="331"/>
      <c r="U104" s="331"/>
      <c r="V104" s="331"/>
      <c r="X104" s="73"/>
      <c r="Z104" s="73"/>
      <c r="AA104" s="73"/>
      <c r="AB104" s="73"/>
      <c r="AC104" s="73"/>
      <c r="AD104" s="73"/>
      <c r="AE104" s="73"/>
      <c r="AF104" s="73"/>
      <c r="AG104" s="73"/>
    </row>
    <row r="105" spans="1:33" s="104" customFormat="1" ht="12" customHeight="1">
      <c r="C105" s="149" t="s">
        <v>1002</v>
      </c>
      <c r="D105" s="105"/>
      <c r="E105" s="290" t="s">
        <v>1003</v>
      </c>
      <c r="F105" s="290"/>
      <c r="G105" s="105"/>
      <c r="I105" s="105"/>
      <c r="J105" s="105"/>
      <c r="K105" s="105"/>
      <c r="L105" s="105"/>
      <c r="M105" s="105"/>
      <c r="N105" s="105"/>
      <c r="O105" s="149"/>
      <c r="P105" s="149"/>
      <c r="Q105" s="149"/>
      <c r="R105" s="149"/>
      <c r="S105" s="149"/>
      <c r="T105" s="149"/>
      <c r="U105" s="149"/>
      <c r="V105" s="149"/>
      <c r="W105" s="106"/>
      <c r="X105" s="107"/>
      <c r="Z105" s="107"/>
      <c r="AA105" s="107"/>
      <c r="AB105" s="107"/>
      <c r="AC105" s="107"/>
      <c r="AD105" s="107"/>
      <c r="AE105" s="107"/>
      <c r="AF105" s="107"/>
      <c r="AG105" s="107"/>
    </row>
    <row r="106" spans="1:33" s="9" customFormat="1" ht="3"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95"/>
      <c r="X106" s="73"/>
      <c r="Z106" s="73"/>
      <c r="AA106" s="73"/>
      <c r="AB106" s="73"/>
      <c r="AC106" s="73"/>
      <c r="AD106" s="73"/>
      <c r="AE106" s="73"/>
      <c r="AF106" s="73"/>
      <c r="AG106" s="73"/>
    </row>
    <row r="107" spans="1:33" s="161" customFormat="1" ht="20.25" customHeight="1">
      <c r="A107" s="291" t="s">
        <v>963</v>
      </c>
      <c r="B107" s="291"/>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1"/>
      <c r="Z107" s="1"/>
      <c r="AA107" s="1"/>
      <c r="AB107" s="1"/>
      <c r="AC107" s="1"/>
      <c r="AD107" s="1"/>
      <c r="AE107" s="1"/>
      <c r="AF107" s="1"/>
      <c r="AG107" s="1"/>
    </row>
    <row r="108" spans="1:33" s="161" customFormat="1" ht="15.75" customHeight="1">
      <c r="A108" s="276" t="s">
        <v>25</v>
      </c>
      <c r="B108" s="277"/>
      <c r="C108" s="280" t="s">
        <v>22</v>
      </c>
      <c r="D108" s="280"/>
      <c r="E108" s="281" t="s">
        <v>3</v>
      </c>
      <c r="F108" s="283" t="s">
        <v>329</v>
      </c>
      <c r="G108" s="284"/>
      <c r="H108" s="284"/>
      <c r="I108" s="284"/>
      <c r="J108" s="284"/>
      <c r="K108" s="284"/>
      <c r="L108" s="284"/>
      <c r="M108" s="284"/>
      <c r="N108" s="284"/>
      <c r="O108" s="284"/>
      <c r="P108" s="284"/>
      <c r="Q108" s="284"/>
      <c r="R108" s="284"/>
      <c r="S108" s="284"/>
      <c r="T108" s="285"/>
      <c r="U108" s="146"/>
      <c r="V108" s="187" t="s">
        <v>27</v>
      </c>
      <c r="W108" s="280" t="s">
        <v>1018</v>
      </c>
      <c r="X108" s="1"/>
      <c r="Z108" s="1"/>
      <c r="AA108" s="1"/>
      <c r="AB108" s="1"/>
      <c r="AC108" s="1"/>
      <c r="AD108" s="1"/>
      <c r="AE108" s="1"/>
      <c r="AF108" s="1"/>
      <c r="AG108" s="1"/>
    </row>
    <row r="109" spans="1:33" ht="18.75" customHeight="1">
      <c r="A109" s="278"/>
      <c r="B109" s="279"/>
      <c r="C109" s="280"/>
      <c r="D109" s="280"/>
      <c r="E109" s="282"/>
      <c r="F109" s="286" t="s">
        <v>300</v>
      </c>
      <c r="G109" s="287"/>
      <c r="H109" s="288"/>
      <c r="I109" s="76" t="s">
        <v>28</v>
      </c>
      <c r="J109" s="76" t="s">
        <v>7</v>
      </c>
      <c r="K109" s="76" t="s">
        <v>8</v>
      </c>
      <c r="L109" s="76" t="s">
        <v>9</v>
      </c>
      <c r="M109" s="76" t="s">
        <v>10</v>
      </c>
      <c r="N109" s="76" t="s">
        <v>11</v>
      </c>
      <c r="O109" s="76" t="s">
        <v>12</v>
      </c>
      <c r="P109" s="76" t="s">
        <v>13</v>
      </c>
      <c r="Q109" s="76" t="s">
        <v>14</v>
      </c>
      <c r="R109" s="76" t="s">
        <v>15</v>
      </c>
      <c r="S109" s="76" t="s">
        <v>16</v>
      </c>
      <c r="T109" s="76" t="s">
        <v>17</v>
      </c>
      <c r="U109" s="14"/>
      <c r="V109" s="188"/>
      <c r="W109" s="280"/>
      <c r="Y109" s="161"/>
    </row>
    <row r="110" spans="1:33" ht="29.25" customHeight="1">
      <c r="A110" s="263" t="s">
        <v>1</v>
      </c>
      <c r="B110" s="263"/>
      <c r="C110" s="274" t="s">
        <v>1113</v>
      </c>
      <c r="D110" s="274"/>
      <c r="E110" s="116" t="s">
        <v>1115</v>
      </c>
      <c r="F110" s="220" t="s">
        <v>997</v>
      </c>
      <c r="G110" s="266"/>
      <c r="H110" s="221"/>
      <c r="I110" s="99"/>
      <c r="J110" s="77"/>
      <c r="K110" s="77"/>
      <c r="L110" s="77"/>
      <c r="M110" s="77"/>
      <c r="N110" s="163">
        <v>0.35</v>
      </c>
      <c r="O110" s="77"/>
      <c r="P110" s="77"/>
      <c r="Q110" s="77"/>
      <c r="R110" s="77"/>
      <c r="S110" s="77"/>
      <c r="T110" s="163">
        <v>0.35</v>
      </c>
      <c r="U110" s="78"/>
      <c r="V110" s="147">
        <f>IF(SUM(I110:T110)=0,"",SUM(I110:T110))</f>
        <v>0.7</v>
      </c>
      <c r="W110" s="267" t="str">
        <f>IF($G$70="porcentaje",FIXED(V110/V111*100,2)&amp;"%",IF($G$70="Promedio",V110/V111,IF($G$70="variación porcentual",FIXED(((V110/V111)-1)*100,2)&amp;"%",IF($G$70="OTRAS","CAPTURAR EL RESULTADO DEL INDICADOR"))))</f>
        <v>70.00%</v>
      </c>
      <c r="Y110" s="117"/>
      <c r="AC110" s="10"/>
      <c r="AF110" s="10"/>
      <c r="AG110" s="10"/>
    </row>
    <row r="111" spans="1:33" ht="30" customHeight="1">
      <c r="A111" s="263" t="s">
        <v>2</v>
      </c>
      <c r="B111" s="263"/>
      <c r="C111" s="274" t="s">
        <v>1114</v>
      </c>
      <c r="D111" s="274"/>
      <c r="E111" s="116" t="s">
        <v>1115</v>
      </c>
      <c r="F111" s="220" t="s">
        <v>998</v>
      </c>
      <c r="G111" s="266"/>
      <c r="H111" s="221"/>
      <c r="I111" s="99"/>
      <c r="J111" s="77"/>
      <c r="K111" s="77"/>
      <c r="L111" s="77"/>
      <c r="M111" s="77"/>
      <c r="N111" s="163">
        <v>0.5</v>
      </c>
      <c r="O111" s="77"/>
      <c r="P111" s="77"/>
      <c r="Q111" s="77"/>
      <c r="R111" s="77"/>
      <c r="S111" s="77"/>
      <c r="T111" s="163">
        <v>0.5</v>
      </c>
      <c r="U111" s="77">
        <f>SUM(I111:T111)</f>
        <v>1</v>
      </c>
      <c r="V111" s="147">
        <f>IF(SUM(I111:T111)=0,"",SUM(I111:T111))</f>
        <v>1</v>
      </c>
      <c r="W111" s="267"/>
      <c r="Y111" s="1"/>
      <c r="AA111" s="161"/>
      <c r="AC111" s="10"/>
      <c r="AF111" s="10"/>
      <c r="AG111" s="10"/>
    </row>
    <row r="112" spans="1:33" ht="17.25" customHeight="1">
      <c r="A112" s="275" t="s">
        <v>298</v>
      </c>
      <c r="B112" s="275"/>
      <c r="C112" s="275"/>
      <c r="D112" s="275"/>
      <c r="E112" s="275"/>
      <c r="F112" s="275"/>
      <c r="G112" s="275"/>
      <c r="H112" s="275"/>
      <c r="I112" s="275"/>
      <c r="J112" s="275"/>
      <c r="K112" s="275"/>
      <c r="L112" s="275"/>
      <c r="M112" s="275"/>
      <c r="N112" s="275"/>
      <c r="O112" s="275"/>
      <c r="P112" s="275"/>
      <c r="Q112" s="275"/>
      <c r="R112" s="275"/>
      <c r="S112" s="275"/>
      <c r="T112" s="275"/>
      <c r="U112" s="275"/>
      <c r="V112" s="275"/>
      <c r="W112" s="275"/>
      <c r="Y112" s="161"/>
    </row>
    <row r="113" spans="1:33" s="161" customFormat="1" ht="15.75" customHeight="1">
      <c r="A113" s="276" t="s">
        <v>25</v>
      </c>
      <c r="B113" s="277"/>
      <c r="C113" s="280" t="s">
        <v>22</v>
      </c>
      <c r="D113" s="280"/>
      <c r="E113" s="281" t="s">
        <v>3</v>
      </c>
      <c r="F113" s="283" t="s">
        <v>329</v>
      </c>
      <c r="G113" s="284"/>
      <c r="H113" s="284"/>
      <c r="I113" s="284"/>
      <c r="J113" s="284"/>
      <c r="K113" s="284"/>
      <c r="L113" s="284"/>
      <c r="M113" s="284"/>
      <c r="N113" s="284"/>
      <c r="O113" s="284"/>
      <c r="P113" s="284"/>
      <c r="Q113" s="284"/>
      <c r="R113" s="284"/>
      <c r="S113" s="284"/>
      <c r="T113" s="285"/>
      <c r="U113" s="146"/>
      <c r="V113" s="187" t="s">
        <v>27</v>
      </c>
      <c r="W113" s="280" t="s">
        <v>1019</v>
      </c>
      <c r="X113" s="1"/>
      <c r="Z113" s="1"/>
      <c r="AA113" s="1"/>
      <c r="AB113" s="1"/>
      <c r="AC113" s="1"/>
      <c r="AD113" s="1"/>
      <c r="AE113" s="1"/>
      <c r="AF113" s="1"/>
      <c r="AG113" s="1"/>
    </row>
    <row r="114" spans="1:33" ht="18.75" customHeight="1">
      <c r="A114" s="278"/>
      <c r="B114" s="279"/>
      <c r="C114" s="280"/>
      <c r="D114" s="280"/>
      <c r="E114" s="282"/>
      <c r="F114" s="286" t="s">
        <v>298</v>
      </c>
      <c r="G114" s="287"/>
      <c r="H114" s="288"/>
      <c r="I114" s="76" t="s">
        <v>28</v>
      </c>
      <c r="J114" s="76" t="s">
        <v>7</v>
      </c>
      <c r="K114" s="76" t="s">
        <v>8</v>
      </c>
      <c r="L114" s="76" t="s">
        <v>9</v>
      </c>
      <c r="M114" s="76" t="s">
        <v>10</v>
      </c>
      <c r="N114" s="76" t="s">
        <v>11</v>
      </c>
      <c r="O114" s="76" t="s">
        <v>12</v>
      </c>
      <c r="P114" s="76" t="s">
        <v>13</v>
      </c>
      <c r="Q114" s="76" t="s">
        <v>14</v>
      </c>
      <c r="R114" s="76" t="s">
        <v>15</v>
      </c>
      <c r="S114" s="76" t="s">
        <v>16</v>
      </c>
      <c r="T114" s="76" t="s">
        <v>17</v>
      </c>
      <c r="U114" s="14"/>
      <c r="V114" s="188"/>
      <c r="W114" s="280"/>
      <c r="Y114" s="161"/>
    </row>
    <row r="115" spans="1:33" ht="29.25" customHeight="1">
      <c r="A115" s="263" t="s">
        <v>1</v>
      </c>
      <c r="B115" s="263"/>
      <c r="C115" s="264" t="str">
        <f>IF(C110=0,"",C110)</f>
        <v>Líneas de acción cumplidas</v>
      </c>
      <c r="D115" s="265"/>
      <c r="E115" s="151" t="str">
        <f>IF(E110=0,"",E110)</f>
        <v xml:space="preserve">Líneas de acción </v>
      </c>
      <c r="F115" s="220" t="s">
        <v>1016</v>
      </c>
      <c r="G115" s="266"/>
      <c r="H115" s="221"/>
      <c r="I115" s="99"/>
      <c r="J115" s="77"/>
      <c r="K115" s="77"/>
      <c r="L115" s="77"/>
      <c r="M115" s="77"/>
      <c r="N115" s="164">
        <v>0.35</v>
      </c>
      <c r="O115" s="77"/>
      <c r="P115" s="77"/>
      <c r="Q115" s="77"/>
      <c r="R115" s="77"/>
      <c r="S115" s="77"/>
      <c r="T115" s="164"/>
      <c r="U115" s="78"/>
      <c r="V115" s="147">
        <f>IF(SUM(I115:T115)=0,"",SUM(I115:T115))</f>
        <v>0.35</v>
      </c>
      <c r="W115" s="267" t="str">
        <f>IF($G$70="porcentaje",FIXED(V115/V116*100,2)&amp;"%",IF($G$70="Promedio",V115/V116,IF($G$70="variación porcentual",FIXED(((V115/V116)-1)*100,2)&amp;"%",IF($G$70="OTRAS","CAPTURAR EL RESULTADO DEL INDICADOR"))))</f>
        <v>35.00%</v>
      </c>
      <c r="Y115" s="1"/>
      <c r="AC115" s="10"/>
      <c r="AF115" s="10"/>
      <c r="AG115" s="10"/>
    </row>
    <row r="116" spans="1:33" ht="30" customHeight="1">
      <c r="A116" s="263" t="s">
        <v>2</v>
      </c>
      <c r="B116" s="263"/>
      <c r="C116" s="264" t="str">
        <f>IF(C111=0,"",C111)</f>
        <v>Líneas de acción programadas</v>
      </c>
      <c r="D116" s="265"/>
      <c r="E116" s="151" t="str">
        <f>IF(E111=0,"",E111)</f>
        <v xml:space="preserve">Líneas de acción </v>
      </c>
      <c r="F116" s="220" t="s">
        <v>1017</v>
      </c>
      <c r="G116" s="266"/>
      <c r="H116" s="221"/>
      <c r="I116" s="99"/>
      <c r="J116" s="77"/>
      <c r="K116" s="77"/>
      <c r="L116" s="77"/>
      <c r="M116" s="77"/>
      <c r="N116" s="163">
        <v>0.5</v>
      </c>
      <c r="O116" s="77"/>
      <c r="P116" s="77"/>
      <c r="Q116" s="77"/>
      <c r="R116" s="77"/>
      <c r="S116" s="77"/>
      <c r="T116" s="163">
        <v>0.5</v>
      </c>
      <c r="U116" s="77">
        <f>SUM(I116:T116)</f>
        <v>1</v>
      </c>
      <c r="V116" s="147">
        <f>IF(SUM(I116:T116)=0,"",SUM(I116:T116))</f>
        <v>1</v>
      </c>
      <c r="W116" s="267"/>
      <c r="Y116" s="1"/>
      <c r="AA116" s="161"/>
      <c r="AC116" s="10"/>
      <c r="AF116" s="10"/>
      <c r="AG116" s="10"/>
    </row>
    <row r="117" spans="1:33" s="73" customFormat="1" ht="5.25" customHeight="1">
      <c r="A117" s="79"/>
      <c r="B117" s="79"/>
      <c r="C117" s="79"/>
      <c r="D117" s="80"/>
      <c r="E117" s="80"/>
      <c r="F117" s="81"/>
      <c r="G117" s="81"/>
      <c r="H117" s="81"/>
      <c r="I117" s="82"/>
      <c r="J117" s="83"/>
      <c r="K117" s="83"/>
      <c r="L117" s="83"/>
      <c r="M117" s="83"/>
      <c r="N117" s="83"/>
      <c r="O117" s="83"/>
      <c r="P117" s="83"/>
      <c r="Q117" s="83"/>
      <c r="R117" s="83"/>
      <c r="S117" s="83"/>
      <c r="T117" s="83"/>
      <c r="U117" s="84"/>
      <c r="V117" s="85"/>
      <c r="W117" s="86"/>
      <c r="X117" s="88"/>
      <c r="Y117" s="9"/>
      <c r="AC117" s="88"/>
      <c r="AD117" s="88"/>
      <c r="AE117" s="88"/>
      <c r="AF117" s="88"/>
      <c r="AG117" s="88"/>
    </row>
    <row r="118" spans="1:33" ht="16.5" customHeight="1">
      <c r="A118" s="268" t="s">
        <v>964</v>
      </c>
      <c r="B118" s="268"/>
      <c r="C118" s="268"/>
      <c r="D118" s="268"/>
      <c r="E118" s="268"/>
      <c r="F118" s="268"/>
      <c r="G118" s="268"/>
      <c r="H118" s="268"/>
      <c r="I118" s="268"/>
      <c r="J118" s="268"/>
      <c r="K118" s="268"/>
      <c r="L118" s="268"/>
      <c r="M118" s="268"/>
      <c r="N118" s="268"/>
      <c r="O118" s="268"/>
      <c r="P118" s="268"/>
      <c r="Q118" s="268"/>
      <c r="R118" s="268"/>
      <c r="S118" s="268"/>
      <c r="T118" s="268"/>
      <c r="U118" s="268"/>
      <c r="V118" s="268"/>
      <c r="W118" s="120">
        <f>IF(ISERROR(W115/W110)=TRUE,"",(W115/W110))</f>
        <v>0.5</v>
      </c>
      <c r="X118" s="10"/>
      <c r="Y118" s="161"/>
      <c r="AC118" s="10"/>
      <c r="AD118" s="10"/>
      <c r="AE118" s="10"/>
      <c r="AF118" s="10"/>
      <c r="AG118" s="10"/>
    </row>
    <row r="119" spans="1:33" ht="6.75" customHeight="1">
      <c r="A119" s="148"/>
      <c r="B119" s="148"/>
      <c r="C119" s="148"/>
      <c r="D119" s="148"/>
      <c r="E119" s="148"/>
      <c r="F119" s="148"/>
      <c r="G119" s="148"/>
      <c r="H119" s="148"/>
      <c r="I119" s="148"/>
      <c r="J119" s="148"/>
      <c r="K119" s="148"/>
      <c r="L119" s="148"/>
      <c r="M119" s="148"/>
      <c r="N119" s="148"/>
      <c r="O119" s="148"/>
      <c r="P119" s="148"/>
      <c r="Q119" s="148"/>
      <c r="R119" s="148"/>
      <c r="S119" s="148"/>
      <c r="T119" s="148"/>
      <c r="U119" s="148"/>
      <c r="V119" s="148"/>
      <c r="W119" s="87"/>
      <c r="X119" s="10"/>
      <c r="Y119" s="161"/>
      <c r="AC119" s="10"/>
      <c r="AD119" s="10"/>
      <c r="AE119" s="10"/>
      <c r="AF119" s="10"/>
      <c r="AG119" s="10"/>
    </row>
    <row r="120" spans="1:33" s="161" customFormat="1" ht="33" customHeight="1">
      <c r="A120" s="269" t="s">
        <v>999</v>
      </c>
      <c r="B120" s="270"/>
      <c r="C120" s="270"/>
      <c r="D120" s="270"/>
      <c r="E120" s="270"/>
      <c r="F120" s="271"/>
      <c r="G120" s="272"/>
      <c r="H120" s="272"/>
      <c r="I120" s="272"/>
      <c r="J120" s="272"/>
      <c r="K120" s="272"/>
      <c r="L120" s="272"/>
      <c r="M120" s="272"/>
      <c r="N120" s="272"/>
      <c r="O120" s="272"/>
      <c r="P120" s="272"/>
      <c r="Q120" s="272"/>
      <c r="R120" s="272"/>
      <c r="S120" s="272"/>
      <c r="T120" s="272"/>
      <c r="U120" s="272"/>
      <c r="V120" s="272"/>
      <c r="W120" s="273"/>
      <c r="X120" s="1"/>
      <c r="Z120" s="1"/>
      <c r="AA120" s="1"/>
      <c r="AB120" s="1"/>
      <c r="AC120" s="1"/>
      <c r="AD120" s="1"/>
      <c r="AE120" s="1"/>
      <c r="AF120" s="1"/>
      <c r="AG120" s="1"/>
    </row>
    <row r="121" spans="1:33" s="161" customFormat="1" ht="5.25" customHeight="1">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1"/>
      <c r="Z121" s="1"/>
      <c r="AA121" s="1"/>
      <c r="AB121" s="1"/>
      <c r="AC121" s="1"/>
      <c r="AD121" s="1"/>
      <c r="AE121" s="1"/>
      <c r="AF121" s="1"/>
      <c r="AG121" s="1"/>
    </row>
    <row r="122" spans="1:33" s="72" customFormat="1" ht="48" customHeight="1">
      <c r="A122" s="280" t="s">
        <v>1009</v>
      </c>
      <c r="B122" s="280"/>
      <c r="C122" s="294" t="s">
        <v>1260</v>
      </c>
      <c r="D122" s="295"/>
      <c r="E122" s="295"/>
      <c r="F122" s="295"/>
      <c r="G122" s="295"/>
      <c r="H122" s="295"/>
      <c r="I122" s="295"/>
      <c r="J122" s="295"/>
      <c r="K122" s="295"/>
      <c r="L122" s="295"/>
      <c r="M122" s="295"/>
      <c r="N122" s="295"/>
      <c r="O122" s="295"/>
      <c r="P122" s="295"/>
      <c r="Q122" s="295"/>
      <c r="R122" s="295"/>
      <c r="S122" s="295"/>
      <c r="T122" s="295"/>
      <c r="U122" s="295"/>
      <c r="V122" s="295"/>
      <c r="W122" s="296"/>
      <c r="X122" s="71"/>
      <c r="Z122" s="71"/>
      <c r="AA122" s="71"/>
      <c r="AB122" s="71"/>
      <c r="AC122" s="71"/>
      <c r="AD122" s="71"/>
      <c r="AE122" s="71"/>
      <c r="AF122" s="71"/>
      <c r="AG122" s="71"/>
    </row>
    <row r="123" spans="1:33" s="161" customFormat="1" ht="6"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1"/>
      <c r="Z123" s="1"/>
      <c r="AA123" s="1"/>
      <c r="AB123" s="1"/>
      <c r="AC123" s="1"/>
      <c r="AD123" s="1"/>
      <c r="AE123" s="1"/>
      <c r="AF123" s="1"/>
      <c r="AG123" s="1"/>
    </row>
    <row r="124" spans="1:33" s="9" customFormat="1" ht="13.5" customHeight="1">
      <c r="A124" s="297" t="s">
        <v>1007</v>
      </c>
      <c r="B124" s="298"/>
      <c r="C124" s="298"/>
      <c r="D124" s="298"/>
      <c r="E124" s="298"/>
      <c r="F124" s="298"/>
      <c r="G124" s="298"/>
      <c r="H124" s="298"/>
      <c r="I124" s="298"/>
      <c r="J124" s="298"/>
      <c r="K124" s="298"/>
      <c r="L124" s="298"/>
      <c r="M124" s="298"/>
      <c r="N124" s="298"/>
      <c r="O124" s="298"/>
      <c r="P124" s="298"/>
      <c r="Q124" s="298"/>
      <c r="R124" s="298"/>
      <c r="S124" s="298"/>
      <c r="T124" s="298"/>
      <c r="U124" s="298"/>
      <c r="V124" s="298"/>
      <c r="W124" s="299"/>
      <c r="X124" s="73"/>
      <c r="Z124" s="73"/>
      <c r="AA124" s="73"/>
      <c r="AB124" s="73"/>
      <c r="AC124" s="73"/>
      <c r="AD124" s="73"/>
      <c r="AE124" s="73"/>
      <c r="AF124" s="73"/>
      <c r="AG124" s="73"/>
    </row>
    <row r="125" spans="1:33" s="9" customFormat="1" ht="4.5" customHeight="1">
      <c r="A125" s="55"/>
      <c r="B125" s="55"/>
      <c r="C125" s="55"/>
      <c r="D125" s="55"/>
      <c r="E125" s="55"/>
      <c r="F125" s="55"/>
      <c r="G125" s="55"/>
      <c r="H125" s="55"/>
      <c r="I125" s="55"/>
      <c r="J125" s="55"/>
      <c r="K125" s="55"/>
      <c r="L125" s="55"/>
      <c r="M125" s="55"/>
      <c r="N125" s="55"/>
      <c r="O125" s="55"/>
      <c r="P125" s="55"/>
      <c r="Q125" s="55"/>
      <c r="R125" s="55"/>
      <c r="S125" s="55"/>
      <c r="T125" s="55"/>
      <c r="U125" s="55"/>
      <c r="V125" s="55"/>
      <c r="W125" s="95"/>
      <c r="X125" s="73"/>
      <c r="Z125" s="73"/>
      <c r="AA125" s="73"/>
      <c r="AB125" s="73"/>
      <c r="AC125" s="73"/>
      <c r="AD125" s="73"/>
      <c r="AE125" s="73"/>
      <c r="AF125" s="73"/>
      <c r="AG125" s="73"/>
    </row>
    <row r="126" spans="1:33" s="161" customFormat="1" ht="30" customHeight="1">
      <c r="A126" s="280" t="s">
        <v>22</v>
      </c>
      <c r="B126" s="280"/>
      <c r="C126" s="292" t="s">
        <v>1116</v>
      </c>
      <c r="D126" s="292"/>
      <c r="E126" s="292"/>
      <c r="F126" s="292"/>
      <c r="G126" s="292"/>
      <c r="H126" s="292"/>
      <c r="I126" s="292"/>
      <c r="J126" s="292"/>
      <c r="K126" s="292"/>
      <c r="L126" s="292"/>
      <c r="M126" s="292"/>
      <c r="N126" s="292"/>
      <c r="O126" s="292"/>
      <c r="P126" s="292"/>
      <c r="Q126" s="292"/>
      <c r="R126" s="292"/>
      <c r="S126" s="292"/>
      <c r="T126" s="292"/>
      <c r="U126" s="292"/>
      <c r="V126" s="292"/>
      <c r="W126" s="292"/>
      <c r="X126" s="1"/>
      <c r="Z126" s="1"/>
      <c r="AA126" s="1"/>
      <c r="AB126" s="1"/>
      <c r="AC126" s="1"/>
      <c r="AD126" s="1"/>
      <c r="AE126" s="1"/>
      <c r="AF126" s="1"/>
      <c r="AG126" s="1"/>
    </row>
    <row r="127" spans="1:33" s="161" customFormat="1" ht="3.75" customHeight="1">
      <c r="A127" s="70"/>
      <c r="B127" s="55"/>
      <c r="C127" s="55"/>
      <c r="D127" s="55"/>
      <c r="E127" s="55"/>
      <c r="F127" s="55"/>
      <c r="I127" s="55"/>
      <c r="J127" s="55"/>
      <c r="K127" s="55"/>
      <c r="L127" s="55"/>
      <c r="M127" s="55"/>
      <c r="N127" s="55"/>
      <c r="O127" s="55"/>
      <c r="P127" s="55"/>
      <c r="Q127" s="55"/>
      <c r="R127" s="55"/>
      <c r="S127" s="55"/>
      <c r="T127" s="55"/>
      <c r="U127" s="55"/>
      <c r="V127" s="55"/>
      <c r="W127" s="95"/>
      <c r="X127" s="1"/>
      <c r="Z127" s="1"/>
      <c r="AA127" s="1"/>
      <c r="AB127" s="1"/>
      <c r="AC127" s="1"/>
      <c r="AD127" s="1"/>
      <c r="AE127" s="1"/>
      <c r="AF127" s="1"/>
      <c r="AG127" s="1"/>
    </row>
    <row r="128" spans="1:33" s="161" customFormat="1" ht="27" customHeight="1">
      <c r="A128" s="283" t="s">
        <v>339</v>
      </c>
      <c r="B128" s="285"/>
      <c r="C128" s="108" t="s">
        <v>1089</v>
      </c>
      <c r="D128" s="55"/>
      <c r="E128" s="280" t="s">
        <v>4</v>
      </c>
      <c r="F128" s="280"/>
      <c r="G128" s="292" t="s">
        <v>1111</v>
      </c>
      <c r="H128" s="292"/>
      <c r="I128" s="292"/>
      <c r="J128" s="292"/>
      <c r="K128" s="55"/>
      <c r="L128" s="55"/>
      <c r="M128" s="280" t="s">
        <v>1006</v>
      </c>
      <c r="N128" s="280"/>
      <c r="O128" s="280"/>
      <c r="P128" s="280"/>
      <c r="Q128" s="292" t="s">
        <v>1117</v>
      </c>
      <c r="R128" s="292"/>
      <c r="S128" s="292"/>
      <c r="T128" s="292"/>
      <c r="U128" s="292"/>
      <c r="V128" s="292"/>
      <c r="W128" s="292"/>
      <c r="X128" s="1"/>
      <c r="Z128" s="1"/>
      <c r="AA128" s="1"/>
      <c r="AB128" s="1"/>
      <c r="AC128" s="1"/>
      <c r="AD128" s="1"/>
      <c r="AE128" s="1"/>
      <c r="AF128" s="1"/>
      <c r="AG128" s="1"/>
    </row>
    <row r="129" spans="1:33" s="161" customFormat="1" ht="5.25" customHeight="1">
      <c r="A129" s="70"/>
      <c r="B129" s="55"/>
      <c r="C129" s="55"/>
      <c r="D129" s="55"/>
      <c r="E129" s="55"/>
      <c r="F129" s="55"/>
      <c r="I129" s="55"/>
      <c r="J129" s="55"/>
      <c r="K129" s="55"/>
      <c r="L129" s="55"/>
      <c r="M129" s="55"/>
      <c r="N129" s="55"/>
      <c r="O129" s="55"/>
      <c r="P129" s="55"/>
      <c r="Q129" s="55"/>
      <c r="R129" s="55"/>
      <c r="S129" s="55"/>
      <c r="T129" s="55"/>
      <c r="U129" s="55"/>
      <c r="V129" s="55"/>
      <c r="W129" s="95"/>
      <c r="X129" s="1"/>
      <c r="Z129" s="1"/>
      <c r="AA129" s="1"/>
      <c r="AB129" s="1"/>
      <c r="AC129" s="1"/>
      <c r="AD129" s="1"/>
      <c r="AE129" s="1"/>
      <c r="AF129" s="1"/>
      <c r="AG129" s="1"/>
    </row>
    <row r="130" spans="1:33" s="161" customFormat="1" ht="27" customHeight="1">
      <c r="A130" s="283" t="s">
        <v>1014</v>
      </c>
      <c r="B130" s="285"/>
      <c r="C130" s="150" t="s">
        <v>1110</v>
      </c>
      <c r="D130" s="55"/>
      <c r="E130" s="283" t="s">
        <v>24</v>
      </c>
      <c r="F130" s="285"/>
      <c r="G130" s="292" t="s">
        <v>1091</v>
      </c>
      <c r="H130" s="292"/>
      <c r="I130" s="292"/>
      <c r="J130" s="292"/>
      <c r="K130" s="55"/>
      <c r="L130" s="55"/>
      <c r="M130" s="280" t="s">
        <v>1015</v>
      </c>
      <c r="N130" s="280"/>
      <c r="O130" s="280"/>
      <c r="P130" s="280"/>
      <c r="Q130" s="292" t="s">
        <v>1098</v>
      </c>
      <c r="R130" s="292"/>
      <c r="S130" s="292"/>
      <c r="T130" s="292"/>
      <c r="U130" s="292"/>
      <c r="V130" s="292"/>
      <c r="W130" s="292"/>
      <c r="X130" s="1"/>
      <c r="Z130" s="1"/>
      <c r="AA130" s="1"/>
      <c r="AB130" s="1"/>
      <c r="AC130" s="1"/>
      <c r="AD130" s="1"/>
      <c r="AE130" s="1"/>
      <c r="AF130" s="1"/>
      <c r="AG130" s="1"/>
    </row>
    <row r="131" spans="1:33" s="9" customFormat="1" ht="5.25" customHeight="1">
      <c r="A131" s="55"/>
      <c r="B131" s="55"/>
      <c r="C131" s="55"/>
      <c r="D131" s="55"/>
      <c r="E131" s="55"/>
      <c r="F131" s="55"/>
      <c r="G131" s="55"/>
      <c r="H131" s="55"/>
      <c r="I131" s="55"/>
      <c r="J131" s="55"/>
      <c r="K131" s="55"/>
      <c r="L131" s="55"/>
      <c r="M131" s="102"/>
      <c r="N131" s="102"/>
      <c r="O131" s="102"/>
      <c r="P131" s="102"/>
      <c r="Q131" s="102"/>
      <c r="R131" s="102"/>
      <c r="S131" s="102"/>
      <c r="T131" s="102"/>
      <c r="U131" s="102"/>
      <c r="V131" s="102"/>
      <c r="W131" s="103"/>
      <c r="X131" s="73"/>
      <c r="Z131" s="73"/>
      <c r="AA131" s="73"/>
      <c r="AB131" s="73"/>
      <c r="AC131" s="73"/>
      <c r="AD131" s="73"/>
      <c r="AE131" s="73"/>
      <c r="AF131" s="73"/>
      <c r="AG131" s="73"/>
    </row>
    <row r="132" spans="1:33" s="9" customFormat="1" ht="15.75" customHeight="1">
      <c r="C132" s="280" t="s">
        <v>1001</v>
      </c>
      <c r="D132" s="280"/>
      <c r="E132" s="280"/>
      <c r="F132" s="280"/>
      <c r="H132" s="55"/>
      <c r="I132" s="55"/>
      <c r="J132" s="55"/>
      <c r="O132" s="280" t="s">
        <v>1004</v>
      </c>
      <c r="P132" s="280"/>
      <c r="Q132" s="280"/>
      <c r="R132" s="280"/>
      <c r="S132" s="280"/>
      <c r="T132" s="280"/>
      <c r="U132" s="280"/>
      <c r="V132" s="280"/>
      <c r="W132" s="95"/>
      <c r="X132" s="73"/>
      <c r="Z132" s="73"/>
      <c r="AA132" s="73"/>
      <c r="AB132" s="73"/>
      <c r="AC132" s="73"/>
      <c r="AD132" s="73"/>
      <c r="AE132" s="73"/>
      <c r="AF132" s="73"/>
      <c r="AG132" s="73"/>
    </row>
    <row r="133" spans="1:33" s="9" customFormat="1" ht="24.75" customHeight="1">
      <c r="A133" s="55"/>
      <c r="B133" s="55"/>
      <c r="C133" s="118">
        <v>3</v>
      </c>
      <c r="D133" s="55"/>
      <c r="E133" s="293">
        <v>2022</v>
      </c>
      <c r="F133" s="293"/>
      <c r="H133" s="55"/>
      <c r="I133" s="55"/>
      <c r="J133" s="55"/>
      <c r="O133" s="301">
        <v>3</v>
      </c>
      <c r="P133" s="301"/>
      <c r="Q133" s="301"/>
      <c r="R133" s="301"/>
      <c r="S133" s="301"/>
      <c r="T133" s="301"/>
      <c r="U133" s="301"/>
      <c r="V133" s="301"/>
      <c r="X133" s="73"/>
      <c r="Z133" s="73"/>
      <c r="AA133" s="73"/>
      <c r="AB133" s="73"/>
      <c r="AC133" s="73"/>
      <c r="AD133" s="73"/>
      <c r="AE133" s="73"/>
      <c r="AF133" s="73"/>
      <c r="AG133" s="73"/>
    </row>
    <row r="134" spans="1:33" s="104" customFormat="1" ht="12" customHeight="1">
      <c r="C134" s="149" t="s">
        <v>1002</v>
      </c>
      <c r="D134" s="105"/>
      <c r="E134" s="290" t="s">
        <v>1003</v>
      </c>
      <c r="F134" s="290"/>
      <c r="G134" s="105"/>
      <c r="I134" s="105"/>
      <c r="J134" s="105"/>
      <c r="K134" s="105"/>
      <c r="L134" s="105"/>
      <c r="M134" s="105"/>
      <c r="N134" s="105"/>
      <c r="O134" s="149"/>
      <c r="P134" s="149"/>
      <c r="Q134" s="149"/>
      <c r="R134" s="149"/>
      <c r="S134" s="149"/>
      <c r="T134" s="149"/>
      <c r="U134" s="149"/>
      <c r="V134" s="149"/>
      <c r="W134" s="106"/>
      <c r="X134" s="107"/>
      <c r="Z134" s="107"/>
      <c r="AA134" s="107"/>
      <c r="AB134" s="107"/>
      <c r="AC134" s="107"/>
      <c r="AD134" s="107"/>
      <c r="AE134" s="107"/>
      <c r="AF134" s="107"/>
      <c r="AG134" s="107"/>
    </row>
    <row r="135" spans="1:33" s="9" customFormat="1" ht="3" customHeight="1">
      <c r="A135" s="55"/>
      <c r="B135" s="55"/>
      <c r="C135" s="55"/>
      <c r="D135" s="55"/>
      <c r="E135" s="55"/>
      <c r="F135" s="55"/>
      <c r="G135" s="55"/>
      <c r="H135" s="55"/>
      <c r="I135" s="55"/>
      <c r="J135" s="55"/>
      <c r="K135" s="55"/>
      <c r="L135" s="55"/>
      <c r="M135" s="55"/>
      <c r="N135" s="55"/>
      <c r="O135" s="55"/>
      <c r="P135" s="55"/>
      <c r="Q135" s="55"/>
      <c r="R135" s="55"/>
      <c r="S135" s="55"/>
      <c r="T135" s="55"/>
      <c r="U135" s="55"/>
      <c r="V135" s="55"/>
      <c r="W135" s="95"/>
      <c r="X135" s="73"/>
      <c r="Z135" s="73"/>
      <c r="AA135" s="73"/>
      <c r="AB135" s="73"/>
      <c r="AC135" s="73"/>
      <c r="AD135" s="73"/>
      <c r="AE135" s="73"/>
      <c r="AF135" s="73"/>
      <c r="AG135" s="73"/>
    </row>
    <row r="136" spans="1:33" s="161" customFormat="1" ht="20.25" customHeight="1">
      <c r="A136" s="291" t="s">
        <v>963</v>
      </c>
      <c r="B136" s="291"/>
      <c r="C136" s="291"/>
      <c r="D136" s="291"/>
      <c r="E136" s="291"/>
      <c r="F136" s="291"/>
      <c r="G136" s="291"/>
      <c r="H136" s="291"/>
      <c r="I136" s="291"/>
      <c r="J136" s="291"/>
      <c r="K136" s="291"/>
      <c r="L136" s="291"/>
      <c r="M136" s="291"/>
      <c r="N136" s="291"/>
      <c r="O136" s="291"/>
      <c r="P136" s="291"/>
      <c r="Q136" s="291"/>
      <c r="R136" s="291"/>
      <c r="S136" s="291"/>
      <c r="T136" s="291"/>
      <c r="U136" s="291"/>
      <c r="V136" s="291"/>
      <c r="W136" s="291"/>
      <c r="X136" s="1"/>
      <c r="Z136" s="1"/>
      <c r="AA136" s="1"/>
      <c r="AB136" s="1"/>
      <c r="AC136" s="1"/>
      <c r="AD136" s="1"/>
      <c r="AE136" s="1"/>
      <c r="AF136" s="1"/>
      <c r="AG136" s="1"/>
    </row>
    <row r="137" spans="1:33" s="161" customFormat="1" ht="15.75" customHeight="1">
      <c r="A137" s="276" t="s">
        <v>25</v>
      </c>
      <c r="B137" s="277"/>
      <c r="C137" s="280" t="s">
        <v>22</v>
      </c>
      <c r="D137" s="280"/>
      <c r="E137" s="281" t="s">
        <v>3</v>
      </c>
      <c r="F137" s="283" t="s">
        <v>329</v>
      </c>
      <c r="G137" s="284"/>
      <c r="H137" s="284"/>
      <c r="I137" s="284"/>
      <c r="J137" s="284"/>
      <c r="K137" s="284"/>
      <c r="L137" s="284"/>
      <c r="M137" s="284"/>
      <c r="N137" s="284"/>
      <c r="O137" s="284"/>
      <c r="P137" s="284"/>
      <c r="Q137" s="284"/>
      <c r="R137" s="284"/>
      <c r="S137" s="284"/>
      <c r="T137" s="285"/>
      <c r="U137" s="146"/>
      <c r="V137" s="187" t="s">
        <v>27</v>
      </c>
      <c r="W137" s="280" t="s">
        <v>1018</v>
      </c>
      <c r="X137" s="1"/>
      <c r="Z137" s="1"/>
      <c r="AA137" s="1"/>
      <c r="AB137" s="1"/>
      <c r="AC137" s="1"/>
      <c r="AD137" s="1"/>
      <c r="AE137" s="1"/>
      <c r="AF137" s="1"/>
      <c r="AG137" s="1"/>
    </row>
    <row r="138" spans="1:33" ht="18.75" customHeight="1">
      <c r="A138" s="278"/>
      <c r="B138" s="279"/>
      <c r="C138" s="280"/>
      <c r="D138" s="280"/>
      <c r="E138" s="282"/>
      <c r="F138" s="286" t="s">
        <v>300</v>
      </c>
      <c r="G138" s="287"/>
      <c r="H138" s="288"/>
      <c r="I138" s="76" t="s">
        <v>28</v>
      </c>
      <c r="J138" s="76" t="s">
        <v>7</v>
      </c>
      <c r="K138" s="76" t="s">
        <v>8</v>
      </c>
      <c r="L138" s="76" t="s">
        <v>9</v>
      </c>
      <c r="M138" s="76" t="s">
        <v>10</v>
      </c>
      <c r="N138" s="76" t="s">
        <v>11</v>
      </c>
      <c r="O138" s="76" t="s">
        <v>12</v>
      </c>
      <c r="P138" s="76" t="s">
        <v>13</v>
      </c>
      <c r="Q138" s="76" t="s">
        <v>14</v>
      </c>
      <c r="R138" s="76" t="s">
        <v>15</v>
      </c>
      <c r="S138" s="76" t="s">
        <v>16</v>
      </c>
      <c r="T138" s="76" t="s">
        <v>17</v>
      </c>
      <c r="U138" s="14"/>
      <c r="V138" s="188"/>
      <c r="W138" s="280"/>
      <c r="Y138" s="161"/>
    </row>
    <row r="139" spans="1:33" ht="29.25" customHeight="1">
      <c r="A139" s="263" t="s">
        <v>1</v>
      </c>
      <c r="B139" s="263"/>
      <c r="C139" s="274" t="s">
        <v>1118</v>
      </c>
      <c r="D139" s="274"/>
      <c r="E139" s="116" t="s">
        <v>1120</v>
      </c>
      <c r="F139" s="220" t="s">
        <v>997</v>
      </c>
      <c r="G139" s="266"/>
      <c r="H139" s="221"/>
      <c r="I139" s="99"/>
      <c r="J139" s="77"/>
      <c r="K139" s="77"/>
      <c r="L139" s="77"/>
      <c r="M139" s="77"/>
      <c r="N139" s="77">
        <v>1</v>
      </c>
      <c r="O139" s="77"/>
      <c r="P139" s="77"/>
      <c r="Q139" s="77"/>
      <c r="R139" s="77"/>
      <c r="S139" s="77"/>
      <c r="T139" s="77">
        <v>2</v>
      </c>
      <c r="U139" s="78"/>
      <c r="V139" s="119">
        <f>IF(SUM(I139:T139)=0,"",SUM(I139:T139))</f>
        <v>3</v>
      </c>
      <c r="W139" s="267" t="str">
        <f>IF($G$70="porcentaje",FIXED(V139/V140*100,2)&amp;"%",IF($G$70="Promedio",V139/V140,IF($G$70="variación porcentual",FIXED(((V139/V140)-1)*100,2)&amp;"%",IF($G$70="OTRAS","CAPTURAR EL RESULTADO DEL INDICADOR"))))</f>
        <v>100.00%</v>
      </c>
      <c r="Y139" s="1"/>
      <c r="AC139" s="10"/>
      <c r="AF139" s="10"/>
      <c r="AG139" s="10"/>
    </row>
    <row r="140" spans="1:33" ht="30" customHeight="1">
      <c r="A140" s="263" t="s">
        <v>2</v>
      </c>
      <c r="B140" s="263"/>
      <c r="C140" s="274" t="s">
        <v>1119</v>
      </c>
      <c r="D140" s="274"/>
      <c r="E140" s="116" t="s">
        <v>1120</v>
      </c>
      <c r="F140" s="220" t="s">
        <v>998</v>
      </c>
      <c r="G140" s="266"/>
      <c r="H140" s="221"/>
      <c r="I140" s="99"/>
      <c r="J140" s="77"/>
      <c r="K140" s="77"/>
      <c r="L140" s="77"/>
      <c r="M140" s="77"/>
      <c r="N140" s="77">
        <v>1</v>
      </c>
      <c r="O140" s="77"/>
      <c r="P140" s="77"/>
      <c r="Q140" s="77"/>
      <c r="R140" s="77"/>
      <c r="S140" s="77"/>
      <c r="T140" s="77">
        <v>2</v>
      </c>
      <c r="U140" s="77">
        <f>SUM(I140:T140)</f>
        <v>3</v>
      </c>
      <c r="V140" s="119">
        <f>IF(SUM(I140:T140)=0,"",SUM(I140:T140))</f>
        <v>3</v>
      </c>
      <c r="W140" s="267"/>
      <c r="Y140" s="1"/>
      <c r="AA140" s="161"/>
      <c r="AC140" s="10"/>
      <c r="AF140" s="10"/>
      <c r="AG140" s="10"/>
    </row>
    <row r="141" spans="1:33" ht="17.25" customHeight="1">
      <c r="A141" s="275" t="s">
        <v>298</v>
      </c>
      <c r="B141" s="275"/>
      <c r="C141" s="275"/>
      <c r="D141" s="275"/>
      <c r="E141" s="275"/>
      <c r="F141" s="275"/>
      <c r="G141" s="275"/>
      <c r="H141" s="275"/>
      <c r="I141" s="275"/>
      <c r="J141" s="275"/>
      <c r="K141" s="275"/>
      <c r="L141" s="275"/>
      <c r="M141" s="275"/>
      <c r="N141" s="275"/>
      <c r="O141" s="275"/>
      <c r="P141" s="275"/>
      <c r="Q141" s="275"/>
      <c r="R141" s="275"/>
      <c r="S141" s="275"/>
      <c r="T141" s="275"/>
      <c r="U141" s="275"/>
      <c r="V141" s="275"/>
      <c r="W141" s="275"/>
      <c r="Y141" s="161"/>
    </row>
    <row r="142" spans="1:33" s="161" customFormat="1" ht="15.75" customHeight="1">
      <c r="A142" s="276" t="s">
        <v>25</v>
      </c>
      <c r="B142" s="277"/>
      <c r="C142" s="280" t="s">
        <v>22</v>
      </c>
      <c r="D142" s="280"/>
      <c r="E142" s="281" t="s">
        <v>3</v>
      </c>
      <c r="F142" s="283" t="s">
        <v>329</v>
      </c>
      <c r="G142" s="284"/>
      <c r="H142" s="284"/>
      <c r="I142" s="284"/>
      <c r="J142" s="284"/>
      <c r="K142" s="284"/>
      <c r="L142" s="284"/>
      <c r="M142" s="284"/>
      <c r="N142" s="284"/>
      <c r="O142" s="284"/>
      <c r="P142" s="284"/>
      <c r="Q142" s="284"/>
      <c r="R142" s="284"/>
      <c r="S142" s="284"/>
      <c r="T142" s="285"/>
      <c r="U142" s="146"/>
      <c r="V142" s="187" t="s">
        <v>27</v>
      </c>
      <c r="W142" s="280" t="s">
        <v>1019</v>
      </c>
      <c r="X142" s="1"/>
      <c r="Z142" s="1"/>
      <c r="AA142" s="1"/>
      <c r="AB142" s="1"/>
      <c r="AC142" s="1"/>
      <c r="AD142" s="1"/>
      <c r="AE142" s="1"/>
      <c r="AF142" s="1"/>
      <c r="AG142" s="1"/>
    </row>
    <row r="143" spans="1:33" ht="18.75" customHeight="1">
      <c r="A143" s="278"/>
      <c r="B143" s="279"/>
      <c r="C143" s="280"/>
      <c r="D143" s="280"/>
      <c r="E143" s="282"/>
      <c r="F143" s="286" t="s">
        <v>298</v>
      </c>
      <c r="G143" s="287"/>
      <c r="H143" s="288"/>
      <c r="I143" s="76" t="s">
        <v>28</v>
      </c>
      <c r="J143" s="76" t="s">
        <v>7</v>
      </c>
      <c r="K143" s="76" t="s">
        <v>8</v>
      </c>
      <c r="L143" s="76" t="s">
        <v>9</v>
      </c>
      <c r="M143" s="76" t="s">
        <v>10</v>
      </c>
      <c r="N143" s="76" t="s">
        <v>11</v>
      </c>
      <c r="O143" s="76" t="s">
        <v>12</v>
      </c>
      <c r="P143" s="76" t="s">
        <v>13</v>
      </c>
      <c r="Q143" s="76" t="s">
        <v>14</v>
      </c>
      <c r="R143" s="76" t="s">
        <v>15</v>
      </c>
      <c r="S143" s="76" t="s">
        <v>16</v>
      </c>
      <c r="T143" s="76" t="s">
        <v>17</v>
      </c>
      <c r="U143" s="14"/>
      <c r="V143" s="188"/>
      <c r="W143" s="280"/>
      <c r="Y143" s="161"/>
    </row>
    <row r="144" spans="1:33" ht="29.25" customHeight="1">
      <c r="A144" s="263" t="s">
        <v>1</v>
      </c>
      <c r="B144" s="263"/>
      <c r="C144" s="264" t="str">
        <f>IF(C139=0,"",C139)</f>
        <v>Etapas de cumplidas</v>
      </c>
      <c r="D144" s="265"/>
      <c r="E144" s="151" t="str">
        <f>IF(E139=0,"",E139)</f>
        <v xml:space="preserve">Etapas </v>
      </c>
      <c r="F144" s="220" t="s">
        <v>1016</v>
      </c>
      <c r="G144" s="266"/>
      <c r="H144" s="221"/>
      <c r="I144" s="99"/>
      <c r="J144" s="77"/>
      <c r="K144" s="77"/>
      <c r="L144" s="77"/>
      <c r="M144" s="77"/>
      <c r="N144" s="77">
        <v>1</v>
      </c>
      <c r="O144" s="77"/>
      <c r="P144" s="77"/>
      <c r="Q144" s="77"/>
      <c r="R144" s="77"/>
      <c r="S144" s="77"/>
      <c r="T144" s="77"/>
      <c r="U144" s="78"/>
      <c r="V144" s="119">
        <f>IF(SUM(I144:T144)=0,"",SUM(I144:T144))</f>
        <v>1</v>
      </c>
      <c r="W144" s="267" t="str">
        <f>IF($G$70="porcentaje",FIXED(V144/V145*100,2)&amp;"%",IF($G$70="Promedio",V144/V145,IF($G$70="variación porcentual",FIXED(((V144/V145)-1)*100,2)&amp;"%",IF($G$70="OTRAS","CAPTURAR EL RESULTADO DEL INDICADOR"))))</f>
        <v>33.33%</v>
      </c>
      <c r="Y144" s="1"/>
      <c r="AC144" s="10"/>
      <c r="AF144" s="10"/>
      <c r="AG144" s="10"/>
    </row>
    <row r="145" spans="1:33" ht="30" customHeight="1">
      <c r="A145" s="263" t="s">
        <v>2</v>
      </c>
      <c r="B145" s="263"/>
      <c r="C145" s="264" t="str">
        <f>IF(C140=0,"",C140)</f>
        <v>Etapas programadas</v>
      </c>
      <c r="D145" s="265"/>
      <c r="E145" s="151" t="str">
        <f>IF(E140=0,"",E140)</f>
        <v xml:space="preserve">Etapas </v>
      </c>
      <c r="F145" s="220" t="s">
        <v>1017</v>
      </c>
      <c r="G145" s="266"/>
      <c r="H145" s="221"/>
      <c r="I145" s="99"/>
      <c r="J145" s="77"/>
      <c r="K145" s="77"/>
      <c r="L145" s="77"/>
      <c r="M145" s="77"/>
      <c r="N145" s="77">
        <v>1</v>
      </c>
      <c r="O145" s="77"/>
      <c r="P145" s="77"/>
      <c r="Q145" s="77"/>
      <c r="R145" s="77"/>
      <c r="S145" s="77"/>
      <c r="T145" s="77">
        <v>2</v>
      </c>
      <c r="U145" s="77">
        <f>SUM(I145:T145)</f>
        <v>3</v>
      </c>
      <c r="V145" s="119">
        <f>IF(SUM(I145:T145)=0,"",SUM(I145:T145))</f>
        <v>3</v>
      </c>
      <c r="W145" s="267"/>
      <c r="Y145" s="1"/>
      <c r="AA145" s="161"/>
      <c r="AC145" s="10"/>
      <c r="AF145" s="10"/>
      <c r="AG145" s="10"/>
    </row>
    <row r="146" spans="1:33" s="73" customFormat="1" ht="5.25" customHeight="1">
      <c r="A146" s="79"/>
      <c r="B146" s="79"/>
      <c r="C146" s="79"/>
      <c r="D146" s="80"/>
      <c r="E146" s="80"/>
      <c r="F146" s="81"/>
      <c r="G146" s="81"/>
      <c r="H146" s="81"/>
      <c r="I146" s="82"/>
      <c r="J146" s="83"/>
      <c r="K146" s="83"/>
      <c r="L146" s="83"/>
      <c r="M146" s="83"/>
      <c r="N146" s="83"/>
      <c r="O146" s="83"/>
      <c r="P146" s="83"/>
      <c r="Q146" s="83"/>
      <c r="R146" s="83"/>
      <c r="S146" s="83"/>
      <c r="T146" s="83"/>
      <c r="U146" s="84"/>
      <c r="V146" s="85"/>
      <c r="W146" s="86"/>
      <c r="X146" s="88"/>
      <c r="Y146" s="9"/>
      <c r="AC146" s="88"/>
      <c r="AD146" s="88"/>
      <c r="AE146" s="88"/>
      <c r="AF146" s="88"/>
      <c r="AG146" s="88"/>
    </row>
    <row r="147" spans="1:33" ht="16.5" customHeight="1">
      <c r="A147" s="268" t="s">
        <v>964</v>
      </c>
      <c r="B147" s="268"/>
      <c r="C147" s="268"/>
      <c r="D147" s="268"/>
      <c r="E147" s="268"/>
      <c r="F147" s="268"/>
      <c r="G147" s="268"/>
      <c r="H147" s="268"/>
      <c r="I147" s="268"/>
      <c r="J147" s="268"/>
      <c r="K147" s="268"/>
      <c r="L147" s="268"/>
      <c r="M147" s="268"/>
      <c r="N147" s="268"/>
      <c r="O147" s="268"/>
      <c r="P147" s="268"/>
      <c r="Q147" s="268"/>
      <c r="R147" s="268"/>
      <c r="S147" s="268"/>
      <c r="T147" s="268"/>
      <c r="U147" s="268"/>
      <c r="V147" s="268"/>
      <c r="W147" s="120">
        <f>IF(ISERROR(W144/W139)=TRUE,"",(W144/W139))</f>
        <v>0.33329999999999999</v>
      </c>
      <c r="X147" s="10"/>
      <c r="Y147" s="161"/>
      <c r="AC147" s="10"/>
      <c r="AD147" s="10"/>
      <c r="AE147" s="10"/>
      <c r="AF147" s="10"/>
      <c r="AG147" s="10"/>
    </row>
    <row r="148" spans="1:33" ht="6.75" customHeight="1">
      <c r="A148" s="148"/>
      <c r="B148" s="148"/>
      <c r="C148" s="148"/>
      <c r="D148" s="148"/>
      <c r="E148" s="148"/>
      <c r="F148" s="148"/>
      <c r="G148" s="148"/>
      <c r="H148" s="148"/>
      <c r="I148" s="148"/>
      <c r="J148" s="148"/>
      <c r="K148" s="148"/>
      <c r="L148" s="148"/>
      <c r="M148" s="148"/>
      <c r="N148" s="148"/>
      <c r="O148" s="148"/>
      <c r="P148" s="148"/>
      <c r="Q148" s="148"/>
      <c r="R148" s="148"/>
      <c r="S148" s="148"/>
      <c r="T148" s="148"/>
      <c r="U148" s="148"/>
      <c r="V148" s="148"/>
      <c r="W148" s="87"/>
      <c r="X148" s="10"/>
      <c r="Y148" s="161"/>
      <c r="AC148" s="10"/>
      <c r="AD148" s="10"/>
      <c r="AE148" s="10"/>
      <c r="AF148" s="10"/>
      <c r="AG148" s="10"/>
    </row>
    <row r="149" spans="1:33" s="161" customFormat="1" ht="33" customHeight="1">
      <c r="A149" s="269" t="s">
        <v>999</v>
      </c>
      <c r="B149" s="270"/>
      <c r="C149" s="270"/>
      <c r="D149" s="270"/>
      <c r="E149" s="270"/>
      <c r="F149" s="271"/>
      <c r="G149" s="272"/>
      <c r="H149" s="272"/>
      <c r="I149" s="272"/>
      <c r="J149" s="272"/>
      <c r="K149" s="272"/>
      <c r="L149" s="272"/>
      <c r="M149" s="272"/>
      <c r="N149" s="272"/>
      <c r="O149" s="272"/>
      <c r="P149" s="272"/>
      <c r="Q149" s="272"/>
      <c r="R149" s="272"/>
      <c r="S149" s="272"/>
      <c r="T149" s="272"/>
      <c r="U149" s="272"/>
      <c r="V149" s="272"/>
      <c r="W149" s="273"/>
      <c r="X149" s="1"/>
      <c r="Z149" s="1"/>
      <c r="AA149" s="1"/>
      <c r="AB149" s="1"/>
      <c r="AC149" s="1"/>
      <c r="AD149" s="1"/>
      <c r="AE149" s="1"/>
      <c r="AF149" s="1"/>
      <c r="AG149" s="1"/>
    </row>
    <row r="150" spans="1:33" s="161" customFormat="1" ht="7.5" customHeight="1">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1"/>
      <c r="Z150" s="1"/>
      <c r="AA150" s="1"/>
      <c r="AB150" s="1"/>
      <c r="AC150" s="1"/>
      <c r="AD150" s="1"/>
      <c r="AE150" s="1"/>
      <c r="AF150" s="1"/>
      <c r="AG150" s="1"/>
    </row>
    <row r="151" spans="1:33" s="72" customFormat="1" ht="48" customHeight="1">
      <c r="A151" s="280" t="s">
        <v>1010</v>
      </c>
      <c r="B151" s="280"/>
      <c r="C151" s="294" t="s">
        <v>1121</v>
      </c>
      <c r="D151" s="295"/>
      <c r="E151" s="295"/>
      <c r="F151" s="295"/>
      <c r="G151" s="295"/>
      <c r="H151" s="295"/>
      <c r="I151" s="295"/>
      <c r="J151" s="295"/>
      <c r="K151" s="295"/>
      <c r="L151" s="295"/>
      <c r="M151" s="295"/>
      <c r="N151" s="295"/>
      <c r="O151" s="295"/>
      <c r="P151" s="295"/>
      <c r="Q151" s="295"/>
      <c r="R151" s="295"/>
      <c r="S151" s="295"/>
      <c r="T151" s="295"/>
      <c r="U151" s="295"/>
      <c r="V151" s="295"/>
      <c r="W151" s="296"/>
      <c r="X151" s="71"/>
      <c r="Z151" s="71"/>
      <c r="AA151" s="71"/>
      <c r="AB151" s="71"/>
      <c r="AC151" s="71"/>
      <c r="AD151" s="71"/>
      <c r="AE151" s="71"/>
      <c r="AF151" s="71"/>
      <c r="AG151" s="71"/>
    </row>
    <row r="152" spans="1:33" s="161" customFormat="1" ht="6"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1"/>
      <c r="Z152" s="1"/>
      <c r="AA152" s="1"/>
      <c r="AB152" s="1"/>
      <c r="AC152" s="1"/>
      <c r="AD152" s="1"/>
      <c r="AE152" s="1"/>
      <c r="AF152" s="1"/>
      <c r="AG152" s="1"/>
    </row>
    <row r="153" spans="1:33" s="9" customFormat="1" ht="13.5" customHeight="1">
      <c r="A153" s="297" t="s">
        <v>1007</v>
      </c>
      <c r="B153" s="298"/>
      <c r="C153" s="298"/>
      <c r="D153" s="298"/>
      <c r="E153" s="298"/>
      <c r="F153" s="298"/>
      <c r="G153" s="298"/>
      <c r="H153" s="298"/>
      <c r="I153" s="298"/>
      <c r="J153" s="298"/>
      <c r="K153" s="298"/>
      <c r="L153" s="298"/>
      <c r="M153" s="298"/>
      <c r="N153" s="298"/>
      <c r="O153" s="298"/>
      <c r="P153" s="298"/>
      <c r="Q153" s="298"/>
      <c r="R153" s="298"/>
      <c r="S153" s="298"/>
      <c r="T153" s="298"/>
      <c r="U153" s="298"/>
      <c r="V153" s="298"/>
      <c r="W153" s="299"/>
      <c r="X153" s="73"/>
      <c r="Z153" s="73"/>
      <c r="AA153" s="73"/>
      <c r="AB153" s="73"/>
      <c r="AC153" s="73"/>
      <c r="AD153" s="73"/>
      <c r="AE153" s="73"/>
      <c r="AF153" s="73"/>
      <c r="AG153" s="73"/>
    </row>
    <row r="154" spans="1:33" s="9" customFormat="1" ht="4.5" customHeight="1">
      <c r="A154" s="55"/>
      <c r="B154" s="55"/>
      <c r="C154" s="55"/>
      <c r="D154" s="55"/>
      <c r="E154" s="55"/>
      <c r="F154" s="55"/>
      <c r="G154" s="55"/>
      <c r="H154" s="55"/>
      <c r="I154" s="55"/>
      <c r="J154" s="55"/>
      <c r="K154" s="55"/>
      <c r="L154" s="55"/>
      <c r="M154" s="55"/>
      <c r="N154" s="55"/>
      <c r="O154" s="55"/>
      <c r="P154" s="55"/>
      <c r="Q154" s="55"/>
      <c r="R154" s="55"/>
      <c r="S154" s="55"/>
      <c r="T154" s="55"/>
      <c r="U154" s="55"/>
      <c r="V154" s="55"/>
      <c r="W154" s="95"/>
      <c r="X154" s="73"/>
      <c r="Z154" s="73"/>
      <c r="AA154" s="73"/>
      <c r="AB154" s="73"/>
      <c r="AC154" s="73"/>
      <c r="AD154" s="73"/>
      <c r="AE154" s="73"/>
      <c r="AF154" s="73"/>
      <c r="AG154" s="73"/>
    </row>
    <row r="155" spans="1:33" s="161" customFormat="1" ht="30" customHeight="1">
      <c r="A155" s="280" t="s">
        <v>22</v>
      </c>
      <c r="B155" s="280"/>
      <c r="C155" s="292" t="s">
        <v>1122</v>
      </c>
      <c r="D155" s="292"/>
      <c r="E155" s="292"/>
      <c r="F155" s="292"/>
      <c r="G155" s="292"/>
      <c r="H155" s="292"/>
      <c r="I155" s="292"/>
      <c r="J155" s="292"/>
      <c r="K155" s="292"/>
      <c r="L155" s="292"/>
      <c r="M155" s="292"/>
      <c r="N155" s="292"/>
      <c r="O155" s="292"/>
      <c r="P155" s="292"/>
      <c r="Q155" s="292"/>
      <c r="R155" s="292"/>
      <c r="S155" s="292"/>
      <c r="T155" s="292"/>
      <c r="U155" s="292"/>
      <c r="V155" s="292"/>
      <c r="W155" s="292"/>
      <c r="X155" s="1"/>
      <c r="Z155" s="1"/>
      <c r="AA155" s="1"/>
      <c r="AB155" s="1"/>
      <c r="AC155" s="1"/>
      <c r="AD155" s="1"/>
      <c r="AE155" s="1"/>
      <c r="AF155" s="1"/>
      <c r="AG155" s="1"/>
    </row>
    <row r="156" spans="1:33" s="161" customFormat="1" ht="3.75" customHeight="1">
      <c r="A156" s="70"/>
      <c r="B156" s="55"/>
      <c r="C156" s="55"/>
      <c r="D156" s="55"/>
      <c r="E156" s="55"/>
      <c r="F156" s="55"/>
      <c r="I156" s="55"/>
      <c r="J156" s="55"/>
      <c r="K156" s="55"/>
      <c r="L156" s="55"/>
      <c r="M156" s="55"/>
      <c r="N156" s="55"/>
      <c r="O156" s="55"/>
      <c r="P156" s="55"/>
      <c r="Q156" s="55"/>
      <c r="R156" s="55"/>
      <c r="S156" s="55"/>
      <c r="T156" s="55"/>
      <c r="U156" s="55"/>
      <c r="V156" s="55"/>
      <c r="W156" s="95"/>
      <c r="X156" s="1"/>
      <c r="Z156" s="1"/>
      <c r="AA156" s="1"/>
      <c r="AB156" s="1"/>
      <c r="AC156" s="1"/>
      <c r="AD156" s="1"/>
      <c r="AE156" s="1"/>
      <c r="AF156" s="1"/>
      <c r="AG156" s="1"/>
    </row>
    <row r="157" spans="1:33" s="161" customFormat="1" ht="27" customHeight="1">
      <c r="A157" s="283" t="s">
        <v>339</v>
      </c>
      <c r="B157" s="285"/>
      <c r="C157" s="108" t="s">
        <v>1089</v>
      </c>
      <c r="D157" s="55"/>
      <c r="E157" s="280" t="s">
        <v>4</v>
      </c>
      <c r="F157" s="280"/>
      <c r="G157" s="292" t="s">
        <v>1111</v>
      </c>
      <c r="H157" s="292"/>
      <c r="I157" s="292"/>
      <c r="J157" s="292"/>
      <c r="K157" s="55"/>
      <c r="L157" s="55"/>
      <c r="M157" s="280" t="s">
        <v>1006</v>
      </c>
      <c r="N157" s="280"/>
      <c r="O157" s="280"/>
      <c r="P157" s="280"/>
      <c r="Q157" s="292" t="s">
        <v>1125</v>
      </c>
      <c r="R157" s="292"/>
      <c r="S157" s="292"/>
      <c r="T157" s="292"/>
      <c r="U157" s="292"/>
      <c r="V157" s="292"/>
      <c r="W157" s="292"/>
      <c r="X157" s="1"/>
      <c r="Z157" s="1"/>
      <c r="AA157" s="1"/>
      <c r="AB157" s="1"/>
      <c r="AC157" s="1"/>
      <c r="AD157" s="1"/>
      <c r="AE157" s="1"/>
      <c r="AF157" s="1"/>
      <c r="AG157" s="1"/>
    </row>
    <row r="158" spans="1:33" s="161" customFormat="1" ht="5.25" customHeight="1">
      <c r="A158" s="70"/>
      <c r="B158" s="55"/>
      <c r="C158" s="55"/>
      <c r="D158" s="55"/>
      <c r="E158" s="55"/>
      <c r="F158" s="55"/>
      <c r="I158" s="55"/>
      <c r="J158" s="55"/>
      <c r="K158" s="55"/>
      <c r="L158" s="55"/>
      <c r="M158" s="55"/>
      <c r="N158" s="55"/>
      <c r="O158" s="55"/>
      <c r="P158" s="55"/>
      <c r="Q158" s="55"/>
      <c r="R158" s="55"/>
      <c r="S158" s="55"/>
      <c r="T158" s="55"/>
      <c r="U158" s="55"/>
      <c r="V158" s="55"/>
      <c r="W158" s="95"/>
      <c r="X158" s="1"/>
      <c r="Z158" s="1"/>
      <c r="AA158" s="1"/>
      <c r="AB158" s="1"/>
      <c r="AC158" s="1"/>
      <c r="AD158" s="1"/>
      <c r="AE158" s="1"/>
      <c r="AF158" s="1"/>
      <c r="AG158" s="1"/>
    </row>
    <row r="159" spans="1:33" s="161" customFormat="1" ht="27" customHeight="1">
      <c r="A159" s="283" t="s">
        <v>1014</v>
      </c>
      <c r="B159" s="285"/>
      <c r="C159" s="150" t="s">
        <v>1110</v>
      </c>
      <c r="D159" s="55"/>
      <c r="E159" s="283" t="s">
        <v>24</v>
      </c>
      <c r="F159" s="285"/>
      <c r="G159" s="292" t="s">
        <v>1091</v>
      </c>
      <c r="H159" s="292"/>
      <c r="I159" s="292"/>
      <c r="J159" s="292"/>
      <c r="K159" s="55"/>
      <c r="L159" s="55"/>
      <c r="M159" s="280" t="s">
        <v>1015</v>
      </c>
      <c r="N159" s="280"/>
      <c r="O159" s="280"/>
      <c r="P159" s="280"/>
      <c r="Q159" s="292" t="s">
        <v>1098</v>
      </c>
      <c r="R159" s="292"/>
      <c r="S159" s="292"/>
      <c r="T159" s="292"/>
      <c r="U159" s="292"/>
      <c r="V159" s="292"/>
      <c r="W159" s="292"/>
      <c r="X159" s="1"/>
      <c r="Z159" s="1"/>
      <c r="AA159" s="1"/>
      <c r="AB159" s="1"/>
      <c r="AC159" s="1"/>
      <c r="AD159" s="1"/>
      <c r="AE159" s="1"/>
      <c r="AF159" s="1"/>
      <c r="AG159" s="1"/>
    </row>
    <row r="160" spans="1:33" s="9" customFormat="1" ht="5.25" customHeight="1">
      <c r="A160" s="55"/>
      <c r="B160" s="55"/>
      <c r="C160" s="55"/>
      <c r="D160" s="55"/>
      <c r="E160" s="55"/>
      <c r="F160" s="55"/>
      <c r="G160" s="55"/>
      <c r="H160" s="55"/>
      <c r="I160" s="55"/>
      <c r="J160" s="55"/>
      <c r="K160" s="55"/>
      <c r="L160" s="55"/>
      <c r="M160" s="102"/>
      <c r="N160" s="102"/>
      <c r="O160" s="102"/>
      <c r="P160" s="102"/>
      <c r="Q160" s="102"/>
      <c r="R160" s="102"/>
      <c r="S160" s="102"/>
      <c r="T160" s="102"/>
      <c r="U160" s="102"/>
      <c r="V160" s="102"/>
      <c r="W160" s="103"/>
      <c r="X160" s="73"/>
      <c r="Z160" s="73"/>
      <c r="AA160" s="73"/>
      <c r="AB160" s="73"/>
      <c r="AC160" s="73"/>
      <c r="AD160" s="73"/>
      <c r="AE160" s="73"/>
      <c r="AF160" s="73"/>
      <c r="AG160" s="73"/>
    </row>
    <row r="161" spans="1:33" s="9" customFormat="1" ht="15.75" customHeight="1">
      <c r="C161" s="280" t="s">
        <v>1001</v>
      </c>
      <c r="D161" s="280"/>
      <c r="E161" s="280"/>
      <c r="F161" s="280"/>
      <c r="H161" s="55"/>
      <c r="I161" s="55"/>
      <c r="J161" s="55"/>
      <c r="O161" s="280" t="s">
        <v>1004</v>
      </c>
      <c r="P161" s="280"/>
      <c r="Q161" s="280"/>
      <c r="R161" s="280"/>
      <c r="S161" s="280"/>
      <c r="T161" s="280"/>
      <c r="U161" s="280"/>
      <c r="V161" s="280"/>
      <c r="W161" s="95"/>
      <c r="X161" s="73"/>
      <c r="Z161" s="73"/>
      <c r="AA161" s="73"/>
      <c r="AB161" s="73"/>
      <c r="AC161" s="73"/>
      <c r="AD161" s="73"/>
      <c r="AE161" s="73"/>
      <c r="AF161" s="73"/>
      <c r="AG161" s="73"/>
    </row>
    <row r="162" spans="1:33" s="9" customFormat="1" ht="24.75" customHeight="1">
      <c r="A162" s="55"/>
      <c r="B162" s="55"/>
      <c r="C162" s="165">
        <v>1</v>
      </c>
      <c r="D162" s="55"/>
      <c r="E162" s="293">
        <v>2022</v>
      </c>
      <c r="F162" s="293"/>
      <c r="H162" s="55"/>
      <c r="I162" s="55"/>
      <c r="J162" s="55"/>
      <c r="O162" s="300">
        <v>0.7</v>
      </c>
      <c r="P162" s="196"/>
      <c r="Q162" s="196"/>
      <c r="R162" s="196"/>
      <c r="S162" s="196"/>
      <c r="T162" s="196"/>
      <c r="U162" s="196"/>
      <c r="V162" s="196"/>
      <c r="X162" s="73"/>
      <c r="Z162" s="73"/>
      <c r="AA162" s="73"/>
      <c r="AB162" s="73"/>
      <c r="AC162" s="73"/>
      <c r="AD162" s="73"/>
      <c r="AE162" s="73"/>
      <c r="AF162" s="73"/>
      <c r="AG162" s="73"/>
    </row>
    <row r="163" spans="1:33" s="104" customFormat="1" ht="12" customHeight="1">
      <c r="C163" s="149" t="s">
        <v>1002</v>
      </c>
      <c r="D163" s="105"/>
      <c r="E163" s="290" t="s">
        <v>1003</v>
      </c>
      <c r="F163" s="290"/>
      <c r="G163" s="105"/>
      <c r="I163" s="105"/>
      <c r="J163" s="105"/>
      <c r="K163" s="105"/>
      <c r="L163" s="105"/>
      <c r="M163" s="105"/>
      <c r="N163" s="105"/>
      <c r="O163" s="149"/>
      <c r="P163" s="149"/>
      <c r="Q163" s="149"/>
      <c r="R163" s="149"/>
      <c r="S163" s="149"/>
      <c r="T163" s="149"/>
      <c r="U163" s="149"/>
      <c r="V163" s="149"/>
      <c r="W163" s="106"/>
      <c r="X163" s="107"/>
      <c r="Z163" s="107"/>
      <c r="AA163" s="107"/>
      <c r="AB163" s="107"/>
      <c r="AC163" s="107"/>
      <c r="AD163" s="107"/>
      <c r="AE163" s="107"/>
      <c r="AF163" s="107"/>
      <c r="AG163" s="107"/>
    </row>
    <row r="164" spans="1:33" s="9" customFormat="1" ht="3" customHeight="1">
      <c r="A164" s="55"/>
      <c r="B164" s="55"/>
      <c r="C164" s="55"/>
      <c r="D164" s="55"/>
      <c r="E164" s="55"/>
      <c r="F164" s="55"/>
      <c r="G164" s="55"/>
      <c r="H164" s="55"/>
      <c r="I164" s="55"/>
      <c r="J164" s="55"/>
      <c r="K164" s="55"/>
      <c r="L164" s="55"/>
      <c r="M164" s="55"/>
      <c r="N164" s="55"/>
      <c r="O164" s="55"/>
      <c r="P164" s="55"/>
      <c r="Q164" s="55"/>
      <c r="R164" s="55"/>
      <c r="S164" s="55"/>
      <c r="T164" s="55"/>
      <c r="U164" s="55"/>
      <c r="V164" s="55"/>
      <c r="W164" s="95"/>
      <c r="X164" s="73"/>
      <c r="Z164" s="73"/>
      <c r="AA164" s="73"/>
      <c r="AB164" s="73"/>
      <c r="AC164" s="73"/>
      <c r="AD164" s="73"/>
      <c r="AE164" s="73"/>
      <c r="AF164" s="73"/>
      <c r="AG164" s="73"/>
    </row>
    <row r="165" spans="1:33" s="161" customFormat="1" ht="20.25" customHeight="1">
      <c r="A165" s="291" t="s">
        <v>963</v>
      </c>
      <c r="B165" s="291"/>
      <c r="C165" s="291"/>
      <c r="D165" s="291"/>
      <c r="E165" s="291"/>
      <c r="F165" s="291"/>
      <c r="G165" s="291"/>
      <c r="H165" s="291"/>
      <c r="I165" s="291"/>
      <c r="J165" s="291"/>
      <c r="K165" s="291"/>
      <c r="L165" s="291"/>
      <c r="M165" s="291"/>
      <c r="N165" s="291"/>
      <c r="O165" s="291"/>
      <c r="P165" s="291"/>
      <c r="Q165" s="291"/>
      <c r="R165" s="291"/>
      <c r="S165" s="291"/>
      <c r="T165" s="291"/>
      <c r="U165" s="291"/>
      <c r="V165" s="291"/>
      <c r="W165" s="291"/>
      <c r="X165" s="1"/>
      <c r="Z165" s="1"/>
      <c r="AA165" s="1"/>
      <c r="AB165" s="1"/>
      <c r="AC165" s="1"/>
      <c r="AD165" s="1"/>
      <c r="AE165" s="1"/>
      <c r="AF165" s="1"/>
      <c r="AG165" s="1"/>
    </row>
    <row r="166" spans="1:33" s="161" customFormat="1" ht="15.75" customHeight="1">
      <c r="A166" s="276" t="s">
        <v>25</v>
      </c>
      <c r="B166" s="277"/>
      <c r="C166" s="280" t="s">
        <v>22</v>
      </c>
      <c r="D166" s="280"/>
      <c r="E166" s="281" t="s">
        <v>3</v>
      </c>
      <c r="F166" s="283" t="s">
        <v>329</v>
      </c>
      <c r="G166" s="284"/>
      <c r="H166" s="284"/>
      <c r="I166" s="284"/>
      <c r="J166" s="284"/>
      <c r="K166" s="284"/>
      <c r="L166" s="284"/>
      <c r="M166" s="284"/>
      <c r="N166" s="284"/>
      <c r="O166" s="284"/>
      <c r="P166" s="284"/>
      <c r="Q166" s="284"/>
      <c r="R166" s="284"/>
      <c r="S166" s="284"/>
      <c r="T166" s="285"/>
      <c r="U166" s="146"/>
      <c r="V166" s="187" t="s">
        <v>27</v>
      </c>
      <c r="W166" s="280" t="s">
        <v>1018</v>
      </c>
      <c r="X166" s="1"/>
      <c r="Z166" s="1"/>
      <c r="AA166" s="1"/>
      <c r="AB166" s="1"/>
      <c r="AC166" s="1"/>
      <c r="AD166" s="1"/>
      <c r="AE166" s="1"/>
      <c r="AF166" s="1"/>
      <c r="AG166" s="1"/>
    </row>
    <row r="167" spans="1:33" ht="18.75" customHeight="1">
      <c r="A167" s="278"/>
      <c r="B167" s="279"/>
      <c r="C167" s="280"/>
      <c r="D167" s="280"/>
      <c r="E167" s="282"/>
      <c r="F167" s="286" t="s">
        <v>300</v>
      </c>
      <c r="G167" s="287"/>
      <c r="H167" s="288"/>
      <c r="I167" s="76" t="s">
        <v>28</v>
      </c>
      <c r="J167" s="76" t="s">
        <v>7</v>
      </c>
      <c r="K167" s="76" t="s">
        <v>8</v>
      </c>
      <c r="L167" s="76" t="s">
        <v>9</v>
      </c>
      <c r="M167" s="76" t="s">
        <v>10</v>
      </c>
      <c r="N167" s="76" t="s">
        <v>11</v>
      </c>
      <c r="O167" s="76" t="s">
        <v>12</v>
      </c>
      <c r="P167" s="76" t="s">
        <v>13</v>
      </c>
      <c r="Q167" s="76" t="s">
        <v>14</v>
      </c>
      <c r="R167" s="76" t="s">
        <v>15</v>
      </c>
      <c r="S167" s="76" t="s">
        <v>16</v>
      </c>
      <c r="T167" s="76" t="s">
        <v>17</v>
      </c>
      <c r="U167" s="14"/>
      <c r="V167" s="188"/>
      <c r="W167" s="280"/>
      <c r="Y167" s="161"/>
    </row>
    <row r="168" spans="1:33" ht="29.25" customHeight="1">
      <c r="A168" s="263" t="s">
        <v>1</v>
      </c>
      <c r="B168" s="263"/>
      <c r="C168" s="274" t="s">
        <v>1123</v>
      </c>
      <c r="D168" s="274"/>
      <c r="E168" s="116" t="s">
        <v>1126</v>
      </c>
      <c r="F168" s="220" t="s">
        <v>997</v>
      </c>
      <c r="G168" s="266"/>
      <c r="H168" s="221"/>
      <c r="I168" s="99"/>
      <c r="J168" s="77"/>
      <c r="K168" s="77"/>
      <c r="L168" s="77"/>
      <c r="M168" s="77"/>
      <c r="N168" s="163">
        <v>0.35</v>
      </c>
      <c r="O168" s="77"/>
      <c r="P168" s="77"/>
      <c r="Q168" s="77"/>
      <c r="R168" s="77"/>
      <c r="S168" s="77"/>
      <c r="T168" s="163">
        <v>0.35</v>
      </c>
      <c r="U168" s="78"/>
      <c r="V168" s="147">
        <f>IF(SUM(I168:T168)=0,"",SUM(I168:T168))</f>
        <v>0.7</v>
      </c>
      <c r="W168" s="267" t="str">
        <f>IF($G$70="porcentaje",FIXED(V168/V169*100,2)&amp;"%",IF($G$70="Promedio",V168/V169,IF($G$70="variación porcentual",FIXED(((V168/V169)-1)*100,2)&amp;"%",IF($G$70="OTRAS","CAPTURAR EL RESULTADO DEL INDICADOR"))))</f>
        <v>70.00%</v>
      </c>
      <c r="Y168" s="1"/>
      <c r="AC168" s="10"/>
      <c r="AF168" s="10"/>
      <c r="AG168" s="10"/>
    </row>
    <row r="169" spans="1:33" ht="30" customHeight="1">
      <c r="A169" s="263" t="s">
        <v>2</v>
      </c>
      <c r="B169" s="263"/>
      <c r="C169" s="274" t="s">
        <v>1124</v>
      </c>
      <c r="D169" s="274"/>
      <c r="E169" s="116" t="s">
        <v>1126</v>
      </c>
      <c r="F169" s="220" t="s">
        <v>998</v>
      </c>
      <c r="G169" s="266"/>
      <c r="H169" s="221"/>
      <c r="I169" s="99"/>
      <c r="J169" s="77"/>
      <c r="K169" s="77"/>
      <c r="L169" s="77"/>
      <c r="M169" s="77"/>
      <c r="N169" s="163">
        <v>0.5</v>
      </c>
      <c r="O169" s="77"/>
      <c r="P169" s="77"/>
      <c r="Q169" s="77"/>
      <c r="R169" s="77"/>
      <c r="S169" s="77"/>
      <c r="T169" s="163">
        <v>0.5</v>
      </c>
      <c r="U169" s="77">
        <f>SUM(I169:T169)</f>
        <v>1</v>
      </c>
      <c r="V169" s="147">
        <f>IF(SUM(I169:T169)=0,"",SUM(I169:T169))</f>
        <v>1</v>
      </c>
      <c r="W169" s="267"/>
      <c r="Y169" s="1"/>
      <c r="AA169" s="161"/>
      <c r="AC169" s="10"/>
      <c r="AF169" s="10"/>
      <c r="AG169" s="10"/>
    </row>
    <row r="170" spans="1:33" ht="17.25" customHeight="1">
      <c r="A170" s="275" t="s">
        <v>298</v>
      </c>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Y170" s="161"/>
    </row>
    <row r="171" spans="1:33" s="161" customFormat="1" ht="15.75" customHeight="1">
      <c r="A171" s="276" t="s">
        <v>25</v>
      </c>
      <c r="B171" s="277"/>
      <c r="C171" s="280" t="s">
        <v>22</v>
      </c>
      <c r="D171" s="280"/>
      <c r="E171" s="281" t="s">
        <v>3</v>
      </c>
      <c r="F171" s="283" t="s">
        <v>329</v>
      </c>
      <c r="G171" s="284"/>
      <c r="H171" s="284"/>
      <c r="I171" s="284"/>
      <c r="J171" s="284"/>
      <c r="K171" s="284"/>
      <c r="L171" s="284"/>
      <c r="M171" s="284"/>
      <c r="N171" s="284"/>
      <c r="O171" s="284"/>
      <c r="P171" s="284"/>
      <c r="Q171" s="284"/>
      <c r="R171" s="284"/>
      <c r="S171" s="284"/>
      <c r="T171" s="285"/>
      <c r="U171" s="146"/>
      <c r="V171" s="187" t="s">
        <v>27</v>
      </c>
      <c r="W171" s="280" t="s">
        <v>1019</v>
      </c>
      <c r="X171" s="1"/>
      <c r="Z171" s="1"/>
      <c r="AA171" s="1"/>
      <c r="AB171" s="1"/>
      <c r="AC171" s="1"/>
      <c r="AD171" s="1"/>
      <c r="AE171" s="1"/>
      <c r="AF171" s="1"/>
      <c r="AG171" s="1"/>
    </row>
    <row r="172" spans="1:33" ht="18.75" customHeight="1">
      <c r="A172" s="278"/>
      <c r="B172" s="279"/>
      <c r="C172" s="280"/>
      <c r="D172" s="280"/>
      <c r="E172" s="282"/>
      <c r="F172" s="286" t="s">
        <v>298</v>
      </c>
      <c r="G172" s="287"/>
      <c r="H172" s="288"/>
      <c r="I172" s="76" t="s">
        <v>28</v>
      </c>
      <c r="J172" s="76" t="s">
        <v>7</v>
      </c>
      <c r="K172" s="76" t="s">
        <v>8</v>
      </c>
      <c r="L172" s="76" t="s">
        <v>9</v>
      </c>
      <c r="M172" s="76" t="s">
        <v>10</v>
      </c>
      <c r="N172" s="76" t="s">
        <v>11</v>
      </c>
      <c r="O172" s="76" t="s">
        <v>12</v>
      </c>
      <c r="P172" s="76" t="s">
        <v>13</v>
      </c>
      <c r="Q172" s="76" t="s">
        <v>14</v>
      </c>
      <c r="R172" s="76" t="s">
        <v>15</v>
      </c>
      <c r="S172" s="76" t="s">
        <v>16</v>
      </c>
      <c r="T172" s="76" t="s">
        <v>17</v>
      </c>
      <c r="U172" s="14"/>
      <c r="V172" s="188"/>
      <c r="W172" s="280"/>
      <c r="Y172" s="161"/>
    </row>
    <row r="173" spans="1:33" ht="29.25" customHeight="1">
      <c r="A173" s="263" t="s">
        <v>1</v>
      </c>
      <c r="B173" s="263"/>
      <c r="C173" s="264" t="str">
        <f>IF(C168=0,"",C168)</f>
        <v>Actividades cumplidas</v>
      </c>
      <c r="D173" s="265"/>
      <c r="E173" s="151" t="str">
        <f>IF(E168=0,"",E168)</f>
        <v>Actividades</v>
      </c>
      <c r="F173" s="220" t="s">
        <v>1016</v>
      </c>
      <c r="G173" s="266"/>
      <c r="H173" s="221"/>
      <c r="I173" s="99"/>
      <c r="J173" s="77"/>
      <c r="K173" s="77"/>
      <c r="L173" s="77"/>
      <c r="M173" s="77"/>
      <c r="N173" s="163">
        <v>0.35</v>
      </c>
      <c r="O173" s="77"/>
      <c r="P173" s="77"/>
      <c r="Q173" s="77"/>
      <c r="R173" s="77"/>
      <c r="S173" s="77"/>
      <c r="T173" s="77"/>
      <c r="U173" s="78"/>
      <c r="V173" s="147">
        <f>IF(SUM(I173:T173)=0,"",SUM(I173:T173))</f>
        <v>0.35</v>
      </c>
      <c r="W173" s="267" t="str">
        <f>IF($G$70="porcentaje",FIXED(V173/V174*100,2)&amp;"%",IF($G$70="Promedio",V173/V174,IF($G$70="variación porcentual",FIXED(((V173/V174)-1)*100,2)&amp;"%",IF($G$70="OTRAS","CAPTURAR EL RESULTADO DEL INDICADOR"))))</f>
        <v>35.00%</v>
      </c>
      <c r="Y173" s="1"/>
      <c r="AC173" s="10"/>
      <c r="AF173" s="10"/>
      <c r="AG173" s="10"/>
    </row>
    <row r="174" spans="1:33" ht="30" customHeight="1">
      <c r="A174" s="263" t="s">
        <v>2</v>
      </c>
      <c r="B174" s="263"/>
      <c r="C174" s="264" t="str">
        <f>IF(C169=0,"",C169)</f>
        <v>Actividades programadas</v>
      </c>
      <c r="D174" s="265"/>
      <c r="E174" s="151" t="str">
        <f>IF(E169=0,"",E169)</f>
        <v>Actividades</v>
      </c>
      <c r="F174" s="220" t="s">
        <v>1017</v>
      </c>
      <c r="G174" s="266"/>
      <c r="H174" s="221"/>
      <c r="I174" s="99"/>
      <c r="J174" s="77"/>
      <c r="K174" s="77"/>
      <c r="L174" s="77"/>
      <c r="M174" s="77"/>
      <c r="N174" s="163">
        <v>0.5</v>
      </c>
      <c r="O174" s="77"/>
      <c r="P174" s="77"/>
      <c r="Q174" s="77"/>
      <c r="R174" s="77"/>
      <c r="S174" s="77"/>
      <c r="T174" s="163">
        <v>0.5</v>
      </c>
      <c r="U174" s="77">
        <f>SUM(I174:T174)</f>
        <v>1</v>
      </c>
      <c r="V174" s="147">
        <f>IF(SUM(I174:T174)=0,"",SUM(I174:T174))</f>
        <v>1</v>
      </c>
      <c r="W174" s="267"/>
      <c r="Y174" s="1"/>
      <c r="AA174" s="161"/>
      <c r="AC174" s="10"/>
      <c r="AF174" s="10"/>
      <c r="AG174" s="10"/>
    </row>
    <row r="175" spans="1:33" s="73" customFormat="1" ht="5.25" customHeight="1">
      <c r="A175" s="79"/>
      <c r="B175" s="79"/>
      <c r="C175" s="79"/>
      <c r="D175" s="80"/>
      <c r="E175" s="80"/>
      <c r="F175" s="81"/>
      <c r="G175" s="81"/>
      <c r="H175" s="81"/>
      <c r="I175" s="82"/>
      <c r="J175" s="83"/>
      <c r="K175" s="83"/>
      <c r="L175" s="83"/>
      <c r="M175" s="83"/>
      <c r="N175" s="83"/>
      <c r="O175" s="83"/>
      <c r="P175" s="83"/>
      <c r="Q175" s="83"/>
      <c r="R175" s="83"/>
      <c r="S175" s="83"/>
      <c r="T175" s="83"/>
      <c r="U175" s="84"/>
      <c r="V175" s="85"/>
      <c r="W175" s="86"/>
      <c r="X175" s="88"/>
      <c r="Y175" s="9"/>
      <c r="AC175" s="88"/>
      <c r="AD175" s="88"/>
      <c r="AE175" s="88"/>
      <c r="AF175" s="88"/>
      <c r="AG175" s="88"/>
    </row>
    <row r="176" spans="1:33" ht="16.5" customHeight="1">
      <c r="A176" s="268" t="s">
        <v>964</v>
      </c>
      <c r="B176" s="268"/>
      <c r="C176" s="268"/>
      <c r="D176" s="268"/>
      <c r="E176" s="268"/>
      <c r="F176" s="268"/>
      <c r="G176" s="268"/>
      <c r="H176" s="268"/>
      <c r="I176" s="268"/>
      <c r="J176" s="268"/>
      <c r="K176" s="268"/>
      <c r="L176" s="268"/>
      <c r="M176" s="268"/>
      <c r="N176" s="268"/>
      <c r="O176" s="268"/>
      <c r="P176" s="268"/>
      <c r="Q176" s="268"/>
      <c r="R176" s="268"/>
      <c r="S176" s="268"/>
      <c r="T176" s="268"/>
      <c r="U176" s="268"/>
      <c r="V176" s="268"/>
      <c r="W176" s="120">
        <f>IF(ISERROR(W173/W168)=TRUE,"",(W173/W168))</f>
        <v>0.5</v>
      </c>
      <c r="X176" s="10"/>
      <c r="Y176" s="161"/>
      <c r="AC176" s="10"/>
      <c r="AD176" s="10"/>
      <c r="AE176" s="10"/>
      <c r="AF176" s="10"/>
      <c r="AG176" s="10"/>
    </row>
    <row r="177" spans="1:33" ht="6.75" customHeight="1">
      <c r="A177" s="148"/>
      <c r="B177" s="148"/>
      <c r="C177" s="148"/>
      <c r="D177" s="148"/>
      <c r="E177" s="148"/>
      <c r="F177" s="148"/>
      <c r="G177" s="148"/>
      <c r="H177" s="148"/>
      <c r="I177" s="148"/>
      <c r="J177" s="148"/>
      <c r="K177" s="148"/>
      <c r="L177" s="148"/>
      <c r="M177" s="148"/>
      <c r="N177" s="148"/>
      <c r="O177" s="148"/>
      <c r="P177" s="148"/>
      <c r="Q177" s="148"/>
      <c r="R177" s="148"/>
      <c r="S177" s="148"/>
      <c r="T177" s="148"/>
      <c r="U177" s="148"/>
      <c r="V177" s="148"/>
      <c r="W177" s="87"/>
      <c r="X177" s="10"/>
      <c r="Y177" s="161"/>
      <c r="AC177" s="10"/>
      <c r="AD177" s="10"/>
      <c r="AE177" s="10"/>
      <c r="AF177" s="10"/>
      <c r="AG177" s="10"/>
    </row>
    <row r="178" spans="1:33" s="161" customFormat="1" ht="33" customHeight="1">
      <c r="A178" s="269" t="s">
        <v>999</v>
      </c>
      <c r="B178" s="270"/>
      <c r="C178" s="270"/>
      <c r="D178" s="270"/>
      <c r="E178" s="270"/>
      <c r="F178" s="271"/>
      <c r="G178" s="272"/>
      <c r="H178" s="272"/>
      <c r="I178" s="272"/>
      <c r="J178" s="272"/>
      <c r="K178" s="272"/>
      <c r="L178" s="272"/>
      <c r="M178" s="272"/>
      <c r="N178" s="272"/>
      <c r="O178" s="272"/>
      <c r="P178" s="272"/>
      <c r="Q178" s="272"/>
      <c r="R178" s="272"/>
      <c r="S178" s="272"/>
      <c r="T178" s="272"/>
      <c r="U178" s="272"/>
      <c r="V178" s="272"/>
      <c r="W178" s="273"/>
      <c r="X178" s="1"/>
      <c r="Z178" s="1"/>
      <c r="AA178" s="1"/>
      <c r="AB178" s="1"/>
      <c r="AC178" s="1"/>
      <c r="AD178" s="1"/>
      <c r="AE178" s="1"/>
      <c r="AF178" s="1"/>
      <c r="AG178" s="1"/>
    </row>
    <row r="179" spans="1:33" s="161" customFormat="1" ht="7.5" customHeight="1">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1"/>
      <c r="Z179" s="1"/>
      <c r="AA179" s="1"/>
      <c r="AB179" s="1"/>
      <c r="AC179" s="1"/>
      <c r="AD179" s="1"/>
      <c r="AE179" s="1"/>
      <c r="AF179" s="1"/>
      <c r="AG179" s="1"/>
    </row>
    <row r="180" spans="1:33" s="72" customFormat="1" ht="48" customHeight="1">
      <c r="A180" s="280" t="s">
        <v>1011</v>
      </c>
      <c r="B180" s="280"/>
      <c r="C180" s="294" t="s">
        <v>1127</v>
      </c>
      <c r="D180" s="295"/>
      <c r="E180" s="295"/>
      <c r="F180" s="295"/>
      <c r="G180" s="295"/>
      <c r="H180" s="295"/>
      <c r="I180" s="295"/>
      <c r="J180" s="295"/>
      <c r="K180" s="295"/>
      <c r="L180" s="295"/>
      <c r="M180" s="295"/>
      <c r="N180" s="295"/>
      <c r="O180" s="295"/>
      <c r="P180" s="295"/>
      <c r="Q180" s="295"/>
      <c r="R180" s="295"/>
      <c r="S180" s="295"/>
      <c r="T180" s="295"/>
      <c r="U180" s="295"/>
      <c r="V180" s="295"/>
      <c r="W180" s="296"/>
      <c r="X180" s="71"/>
      <c r="Z180" s="71"/>
      <c r="AA180" s="71"/>
      <c r="AB180" s="71"/>
      <c r="AC180" s="71"/>
      <c r="AD180" s="71"/>
      <c r="AE180" s="71"/>
      <c r="AF180" s="71"/>
      <c r="AG180" s="71"/>
    </row>
    <row r="181" spans="1:33" s="161" customFormat="1" ht="6"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1"/>
      <c r="Z181" s="1"/>
      <c r="AA181" s="1"/>
      <c r="AB181" s="1"/>
      <c r="AC181" s="1"/>
      <c r="AD181" s="1"/>
      <c r="AE181" s="1"/>
      <c r="AF181" s="1"/>
      <c r="AG181" s="1"/>
    </row>
    <row r="182" spans="1:33" s="9" customFormat="1" ht="13.5" customHeight="1">
      <c r="A182" s="297" t="s">
        <v>1007</v>
      </c>
      <c r="B182" s="298"/>
      <c r="C182" s="298"/>
      <c r="D182" s="298"/>
      <c r="E182" s="298"/>
      <c r="F182" s="298"/>
      <c r="G182" s="298"/>
      <c r="H182" s="298"/>
      <c r="I182" s="298"/>
      <c r="J182" s="298"/>
      <c r="K182" s="298"/>
      <c r="L182" s="298"/>
      <c r="M182" s="298"/>
      <c r="N182" s="298"/>
      <c r="O182" s="298"/>
      <c r="P182" s="298"/>
      <c r="Q182" s="298"/>
      <c r="R182" s="298"/>
      <c r="S182" s="298"/>
      <c r="T182" s="298"/>
      <c r="U182" s="298"/>
      <c r="V182" s="298"/>
      <c r="W182" s="299"/>
      <c r="X182" s="73"/>
      <c r="Z182" s="73"/>
      <c r="AA182" s="73"/>
      <c r="AB182" s="73"/>
      <c r="AC182" s="73"/>
      <c r="AD182" s="73"/>
      <c r="AE182" s="73"/>
      <c r="AF182" s="73"/>
      <c r="AG182" s="73"/>
    </row>
    <row r="183" spans="1:33" s="9" customFormat="1" ht="4.5"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95"/>
      <c r="X183" s="73"/>
      <c r="Z183" s="73"/>
      <c r="AA183" s="73"/>
      <c r="AB183" s="73"/>
      <c r="AC183" s="73"/>
      <c r="AD183" s="73"/>
      <c r="AE183" s="73"/>
      <c r="AF183" s="73"/>
      <c r="AG183" s="73"/>
    </row>
    <row r="184" spans="1:33" s="161" customFormat="1" ht="30" customHeight="1">
      <c r="A184" s="280" t="s">
        <v>22</v>
      </c>
      <c r="B184" s="280"/>
      <c r="C184" s="292" t="s">
        <v>1128</v>
      </c>
      <c r="D184" s="292"/>
      <c r="E184" s="292"/>
      <c r="F184" s="292"/>
      <c r="G184" s="292"/>
      <c r="H184" s="292"/>
      <c r="I184" s="292"/>
      <c r="J184" s="292"/>
      <c r="K184" s="292"/>
      <c r="L184" s="292"/>
      <c r="M184" s="292"/>
      <c r="N184" s="292"/>
      <c r="O184" s="292"/>
      <c r="P184" s="292"/>
      <c r="Q184" s="292"/>
      <c r="R184" s="292"/>
      <c r="S184" s="292"/>
      <c r="T184" s="292"/>
      <c r="U184" s="292"/>
      <c r="V184" s="292"/>
      <c r="W184" s="292"/>
      <c r="X184" s="1"/>
      <c r="Z184" s="1"/>
      <c r="AA184" s="1"/>
      <c r="AB184" s="1"/>
      <c r="AC184" s="1"/>
      <c r="AD184" s="1"/>
      <c r="AE184" s="1"/>
      <c r="AF184" s="1"/>
      <c r="AG184" s="1"/>
    </row>
    <row r="185" spans="1:33" s="161" customFormat="1" ht="3.75" customHeight="1">
      <c r="A185" s="70"/>
      <c r="B185" s="55"/>
      <c r="C185" s="55"/>
      <c r="D185" s="55"/>
      <c r="E185" s="55"/>
      <c r="F185" s="55"/>
      <c r="I185" s="55"/>
      <c r="J185" s="55"/>
      <c r="K185" s="55"/>
      <c r="L185" s="55"/>
      <c r="M185" s="55"/>
      <c r="N185" s="55"/>
      <c r="O185" s="55"/>
      <c r="P185" s="55"/>
      <c r="Q185" s="55"/>
      <c r="R185" s="55"/>
      <c r="S185" s="55"/>
      <c r="T185" s="55"/>
      <c r="U185" s="55"/>
      <c r="V185" s="55"/>
      <c r="W185" s="95"/>
      <c r="X185" s="1"/>
      <c r="Z185" s="1"/>
      <c r="AA185" s="1"/>
      <c r="AB185" s="1"/>
      <c r="AC185" s="1"/>
      <c r="AD185" s="1"/>
      <c r="AE185" s="1"/>
      <c r="AF185" s="1"/>
      <c r="AG185" s="1"/>
    </row>
    <row r="186" spans="1:33" s="161" customFormat="1" ht="27" customHeight="1">
      <c r="A186" s="283" t="s">
        <v>339</v>
      </c>
      <c r="B186" s="285"/>
      <c r="C186" s="108" t="s">
        <v>1089</v>
      </c>
      <c r="D186" s="55"/>
      <c r="E186" s="280" t="s">
        <v>4</v>
      </c>
      <c r="F186" s="280"/>
      <c r="G186" s="292" t="s">
        <v>1111</v>
      </c>
      <c r="H186" s="292"/>
      <c r="I186" s="292"/>
      <c r="J186" s="292"/>
      <c r="K186" s="55"/>
      <c r="L186" s="55"/>
      <c r="M186" s="280" t="s">
        <v>1006</v>
      </c>
      <c r="N186" s="280"/>
      <c r="O186" s="280"/>
      <c r="P186" s="280"/>
      <c r="Q186" s="292" t="s">
        <v>1129</v>
      </c>
      <c r="R186" s="292"/>
      <c r="S186" s="292"/>
      <c r="T186" s="292"/>
      <c r="U186" s="292"/>
      <c r="V186" s="292"/>
      <c r="W186" s="292"/>
      <c r="X186" s="1"/>
      <c r="Z186" s="1"/>
      <c r="AA186" s="1"/>
      <c r="AB186" s="1"/>
      <c r="AC186" s="1"/>
      <c r="AD186" s="1"/>
      <c r="AE186" s="1"/>
      <c r="AF186" s="1"/>
      <c r="AG186" s="1"/>
    </row>
    <row r="187" spans="1:33" s="161" customFormat="1" ht="5.25" customHeight="1">
      <c r="A187" s="70"/>
      <c r="B187" s="55"/>
      <c r="C187" s="55"/>
      <c r="D187" s="55"/>
      <c r="E187" s="55"/>
      <c r="F187" s="55"/>
      <c r="I187" s="55"/>
      <c r="J187" s="55"/>
      <c r="K187" s="55"/>
      <c r="L187" s="55"/>
      <c r="M187" s="55"/>
      <c r="N187" s="55"/>
      <c r="O187" s="55"/>
      <c r="P187" s="55"/>
      <c r="Q187" s="55"/>
      <c r="R187" s="55"/>
      <c r="S187" s="55"/>
      <c r="T187" s="55"/>
      <c r="U187" s="55"/>
      <c r="V187" s="55"/>
      <c r="W187" s="95"/>
      <c r="X187" s="1"/>
      <c r="Z187" s="1"/>
      <c r="AA187" s="1"/>
      <c r="AB187" s="1"/>
      <c r="AC187" s="1"/>
      <c r="AD187" s="1"/>
      <c r="AE187" s="1"/>
      <c r="AF187" s="1"/>
      <c r="AG187" s="1"/>
    </row>
    <row r="188" spans="1:33" s="161" customFormat="1" ht="27" customHeight="1">
      <c r="A188" s="283" t="s">
        <v>1014</v>
      </c>
      <c r="B188" s="285"/>
      <c r="C188" s="150" t="s">
        <v>1110</v>
      </c>
      <c r="D188" s="55"/>
      <c r="E188" s="283" t="s">
        <v>24</v>
      </c>
      <c r="F188" s="285"/>
      <c r="G188" s="292" t="s">
        <v>1091</v>
      </c>
      <c r="H188" s="292"/>
      <c r="I188" s="292"/>
      <c r="J188" s="292"/>
      <c r="K188" s="55"/>
      <c r="L188" s="55"/>
      <c r="M188" s="280" t="s">
        <v>1015</v>
      </c>
      <c r="N188" s="280"/>
      <c r="O188" s="280"/>
      <c r="P188" s="280"/>
      <c r="Q188" s="292" t="s">
        <v>1098</v>
      </c>
      <c r="R188" s="292"/>
      <c r="S188" s="292"/>
      <c r="T188" s="292"/>
      <c r="U188" s="292"/>
      <c r="V188" s="292"/>
      <c r="W188" s="292"/>
      <c r="X188" s="1"/>
      <c r="Z188" s="1"/>
      <c r="AA188" s="1"/>
      <c r="AB188" s="1"/>
      <c r="AC188" s="1"/>
      <c r="AD188" s="1"/>
      <c r="AE188" s="1"/>
      <c r="AF188" s="1"/>
      <c r="AG188" s="1"/>
    </row>
    <row r="189" spans="1:33" s="9" customFormat="1" ht="5.25" customHeight="1">
      <c r="A189" s="55"/>
      <c r="B189" s="55"/>
      <c r="C189" s="55"/>
      <c r="D189" s="55"/>
      <c r="E189" s="55"/>
      <c r="F189" s="55"/>
      <c r="G189" s="55"/>
      <c r="H189" s="55"/>
      <c r="I189" s="55"/>
      <c r="J189" s="55"/>
      <c r="K189" s="55"/>
      <c r="L189" s="55"/>
      <c r="M189" s="102"/>
      <c r="N189" s="102"/>
      <c r="O189" s="102"/>
      <c r="P189" s="102"/>
      <c r="Q189" s="102"/>
      <c r="R189" s="102"/>
      <c r="S189" s="102"/>
      <c r="T189" s="102"/>
      <c r="U189" s="102"/>
      <c r="V189" s="102"/>
      <c r="W189" s="103"/>
      <c r="X189" s="73"/>
      <c r="Z189" s="73"/>
      <c r="AA189" s="73"/>
      <c r="AB189" s="73"/>
      <c r="AC189" s="73"/>
      <c r="AD189" s="73"/>
      <c r="AE189" s="73"/>
      <c r="AF189" s="73"/>
      <c r="AG189" s="73"/>
    </row>
    <row r="190" spans="1:33" s="9" customFormat="1" ht="15.75" customHeight="1">
      <c r="C190" s="280" t="s">
        <v>1001</v>
      </c>
      <c r="D190" s="280"/>
      <c r="E190" s="280"/>
      <c r="F190" s="280"/>
      <c r="H190" s="55"/>
      <c r="I190" s="55"/>
      <c r="J190" s="55"/>
      <c r="O190" s="280" t="s">
        <v>1004</v>
      </c>
      <c r="P190" s="280"/>
      <c r="Q190" s="280"/>
      <c r="R190" s="280"/>
      <c r="S190" s="280"/>
      <c r="T190" s="280"/>
      <c r="U190" s="280"/>
      <c r="V190" s="280"/>
      <c r="W190" s="95"/>
      <c r="X190" s="73"/>
      <c r="Z190" s="73"/>
      <c r="AA190" s="73"/>
      <c r="AB190" s="73"/>
      <c r="AC190" s="73"/>
      <c r="AD190" s="73"/>
      <c r="AE190" s="73"/>
      <c r="AF190" s="73"/>
      <c r="AG190" s="73"/>
    </row>
    <row r="191" spans="1:33" s="9" customFormat="1" ht="24.75" customHeight="1">
      <c r="A191" s="55"/>
      <c r="B191" s="55"/>
      <c r="C191" s="55">
        <v>2</v>
      </c>
      <c r="D191" s="55"/>
      <c r="E191" s="293">
        <v>2022</v>
      </c>
      <c r="F191" s="293"/>
      <c r="H191" s="55"/>
      <c r="I191" s="55"/>
      <c r="J191" s="55"/>
      <c r="O191" s="196">
        <v>2</v>
      </c>
      <c r="P191" s="196"/>
      <c r="Q191" s="196"/>
      <c r="R191" s="196"/>
      <c r="S191" s="196"/>
      <c r="T191" s="196"/>
      <c r="U191" s="196"/>
      <c r="V191" s="196"/>
      <c r="X191" s="73"/>
      <c r="Z191" s="73"/>
      <c r="AA191" s="73"/>
      <c r="AB191" s="73"/>
      <c r="AC191" s="73"/>
      <c r="AD191" s="73"/>
      <c r="AE191" s="73"/>
      <c r="AF191" s="73"/>
      <c r="AG191" s="73"/>
    </row>
    <row r="192" spans="1:33" s="104" customFormat="1" ht="12" customHeight="1">
      <c r="C192" s="149" t="s">
        <v>1002</v>
      </c>
      <c r="D192" s="105"/>
      <c r="E192" s="290" t="s">
        <v>1003</v>
      </c>
      <c r="F192" s="290"/>
      <c r="G192" s="105"/>
      <c r="I192" s="105"/>
      <c r="J192" s="105"/>
      <c r="K192" s="105"/>
      <c r="L192" s="105"/>
      <c r="M192" s="105"/>
      <c r="N192" s="105"/>
      <c r="O192" s="149"/>
      <c r="P192" s="149"/>
      <c r="Q192" s="149"/>
      <c r="R192" s="149"/>
      <c r="S192" s="149"/>
      <c r="T192" s="149"/>
      <c r="U192" s="149"/>
      <c r="V192" s="149"/>
      <c r="W192" s="106"/>
      <c r="X192" s="107"/>
      <c r="Z192" s="107"/>
      <c r="AA192" s="107"/>
      <c r="AB192" s="107"/>
      <c r="AC192" s="107"/>
      <c r="AD192" s="107"/>
      <c r="AE192" s="107"/>
      <c r="AF192" s="107"/>
      <c r="AG192" s="107"/>
    </row>
    <row r="193" spans="1:33" s="9" customFormat="1" ht="3" customHeight="1">
      <c r="A193" s="55"/>
      <c r="B193" s="55"/>
      <c r="C193" s="55"/>
      <c r="D193" s="55"/>
      <c r="E193" s="55"/>
      <c r="F193" s="55"/>
      <c r="G193" s="55"/>
      <c r="H193" s="55"/>
      <c r="I193" s="55"/>
      <c r="J193" s="55"/>
      <c r="K193" s="55"/>
      <c r="L193" s="55"/>
      <c r="M193" s="55"/>
      <c r="N193" s="55"/>
      <c r="O193" s="55"/>
      <c r="P193" s="55"/>
      <c r="Q193" s="55"/>
      <c r="R193" s="55"/>
      <c r="S193" s="55"/>
      <c r="T193" s="55"/>
      <c r="U193" s="55"/>
      <c r="V193" s="55"/>
      <c r="W193" s="95"/>
      <c r="X193" s="73"/>
      <c r="Z193" s="73"/>
      <c r="AA193" s="73"/>
      <c r="AB193" s="73"/>
      <c r="AC193" s="73"/>
      <c r="AD193" s="73"/>
      <c r="AE193" s="73"/>
      <c r="AF193" s="73"/>
      <c r="AG193" s="73"/>
    </row>
    <row r="194" spans="1:33" s="161" customFormat="1" ht="20.25" customHeight="1">
      <c r="A194" s="291" t="s">
        <v>963</v>
      </c>
      <c r="B194" s="291"/>
      <c r="C194" s="291"/>
      <c r="D194" s="291"/>
      <c r="E194" s="291"/>
      <c r="F194" s="291"/>
      <c r="G194" s="291"/>
      <c r="H194" s="291"/>
      <c r="I194" s="291"/>
      <c r="J194" s="291"/>
      <c r="K194" s="291"/>
      <c r="L194" s="291"/>
      <c r="M194" s="291"/>
      <c r="N194" s="291"/>
      <c r="O194" s="291"/>
      <c r="P194" s="291"/>
      <c r="Q194" s="291"/>
      <c r="R194" s="291"/>
      <c r="S194" s="291"/>
      <c r="T194" s="291"/>
      <c r="U194" s="291"/>
      <c r="V194" s="291"/>
      <c r="W194" s="291"/>
      <c r="X194" s="1"/>
      <c r="Z194" s="1"/>
      <c r="AA194" s="1"/>
      <c r="AB194" s="1"/>
      <c r="AC194" s="1"/>
      <c r="AD194" s="1"/>
      <c r="AE194" s="1"/>
      <c r="AF194" s="1"/>
      <c r="AG194" s="1"/>
    </row>
    <row r="195" spans="1:33" s="161" customFormat="1" ht="15.75" customHeight="1">
      <c r="A195" s="276" t="s">
        <v>25</v>
      </c>
      <c r="B195" s="277"/>
      <c r="C195" s="280" t="s">
        <v>22</v>
      </c>
      <c r="D195" s="280"/>
      <c r="E195" s="281" t="s">
        <v>3</v>
      </c>
      <c r="F195" s="283" t="s">
        <v>329</v>
      </c>
      <c r="G195" s="284"/>
      <c r="H195" s="284"/>
      <c r="I195" s="284"/>
      <c r="J195" s="284"/>
      <c r="K195" s="284"/>
      <c r="L195" s="284"/>
      <c r="M195" s="284"/>
      <c r="N195" s="284"/>
      <c r="O195" s="284"/>
      <c r="P195" s="284"/>
      <c r="Q195" s="284"/>
      <c r="R195" s="284"/>
      <c r="S195" s="284"/>
      <c r="T195" s="285"/>
      <c r="U195" s="146"/>
      <c r="V195" s="187" t="s">
        <v>27</v>
      </c>
      <c r="W195" s="280" t="s">
        <v>1018</v>
      </c>
      <c r="X195" s="1"/>
      <c r="Z195" s="1"/>
      <c r="AA195" s="1"/>
      <c r="AB195" s="1"/>
      <c r="AC195" s="1"/>
      <c r="AD195" s="1"/>
      <c r="AE195" s="1"/>
      <c r="AF195" s="1"/>
      <c r="AG195" s="1"/>
    </row>
    <row r="196" spans="1:33" ht="18.75" customHeight="1">
      <c r="A196" s="278"/>
      <c r="B196" s="279"/>
      <c r="C196" s="280"/>
      <c r="D196" s="280"/>
      <c r="E196" s="282"/>
      <c r="F196" s="286" t="s">
        <v>300</v>
      </c>
      <c r="G196" s="287"/>
      <c r="H196" s="288"/>
      <c r="I196" s="76" t="s">
        <v>28</v>
      </c>
      <c r="J196" s="76" t="s">
        <v>7</v>
      </c>
      <c r="K196" s="76" t="s">
        <v>8</v>
      </c>
      <c r="L196" s="76" t="s">
        <v>9</v>
      </c>
      <c r="M196" s="76" t="s">
        <v>10</v>
      </c>
      <c r="N196" s="76" t="s">
        <v>11</v>
      </c>
      <c r="O196" s="76" t="s">
        <v>12</v>
      </c>
      <c r="P196" s="76" t="s">
        <v>13</v>
      </c>
      <c r="Q196" s="76" t="s">
        <v>14</v>
      </c>
      <c r="R196" s="76" t="s">
        <v>15</v>
      </c>
      <c r="S196" s="76" t="s">
        <v>16</v>
      </c>
      <c r="T196" s="76" t="s">
        <v>17</v>
      </c>
      <c r="U196" s="14"/>
      <c r="V196" s="188"/>
      <c r="W196" s="280"/>
      <c r="Y196" s="161"/>
    </row>
    <row r="197" spans="1:33" ht="29.25" customHeight="1">
      <c r="A197" s="263" t="s">
        <v>1</v>
      </c>
      <c r="B197" s="263"/>
      <c r="C197" s="274" t="s">
        <v>1130</v>
      </c>
      <c r="D197" s="274"/>
      <c r="E197" s="116" t="s">
        <v>1132</v>
      </c>
      <c r="F197" s="220" t="s">
        <v>997</v>
      </c>
      <c r="G197" s="266"/>
      <c r="H197" s="221"/>
      <c r="I197" s="99"/>
      <c r="J197" s="77"/>
      <c r="K197" s="77"/>
      <c r="L197" s="77"/>
      <c r="M197" s="77"/>
      <c r="N197" s="77">
        <v>1</v>
      </c>
      <c r="O197" s="77"/>
      <c r="P197" s="77"/>
      <c r="Q197" s="77"/>
      <c r="R197" s="77"/>
      <c r="S197" s="77"/>
      <c r="T197" s="77">
        <v>1</v>
      </c>
      <c r="U197" s="78"/>
      <c r="V197" s="119">
        <f>IF(SUM(I197:T197)=0,"",SUM(I197:T197))</f>
        <v>2</v>
      </c>
      <c r="W197" s="267" t="str">
        <f>IF($G$70="porcentaje",FIXED(V197/V198*100,2)&amp;"%",IF($G$70="Promedio",V197/V198,IF($G$70="variación porcentual",FIXED(((V197/V198)-1)*100,2)&amp;"%",IF($G$70="OTRAS","CAPTURAR EL RESULTADO DEL INDICADOR"))))</f>
        <v>100.00%</v>
      </c>
      <c r="Y197" s="1"/>
      <c r="AC197" s="10"/>
      <c r="AF197" s="10"/>
      <c r="AG197" s="10"/>
    </row>
    <row r="198" spans="1:33" ht="30" customHeight="1">
      <c r="A198" s="263" t="s">
        <v>2</v>
      </c>
      <c r="B198" s="263"/>
      <c r="C198" s="274" t="s">
        <v>1131</v>
      </c>
      <c r="D198" s="274"/>
      <c r="E198" s="116" t="s">
        <v>1132</v>
      </c>
      <c r="F198" s="220" t="s">
        <v>998</v>
      </c>
      <c r="G198" s="266"/>
      <c r="H198" s="221"/>
      <c r="I198" s="99"/>
      <c r="J198" s="77"/>
      <c r="K198" s="77"/>
      <c r="L198" s="77"/>
      <c r="M198" s="77"/>
      <c r="N198" s="77">
        <v>1</v>
      </c>
      <c r="O198" s="77"/>
      <c r="P198" s="77"/>
      <c r="Q198" s="77"/>
      <c r="R198" s="77"/>
      <c r="S198" s="77"/>
      <c r="T198" s="77">
        <v>1</v>
      </c>
      <c r="U198" s="77">
        <f>SUM(I198:T198)</f>
        <v>2</v>
      </c>
      <c r="V198" s="119">
        <f>IF(SUM(I198:T198)=0,"",SUM(I198:T198))</f>
        <v>2</v>
      </c>
      <c r="W198" s="267"/>
      <c r="Y198" s="1"/>
      <c r="AA198" s="161"/>
      <c r="AC198" s="10"/>
      <c r="AF198" s="10"/>
      <c r="AG198" s="10"/>
    </row>
    <row r="199" spans="1:33" ht="17.25" customHeight="1">
      <c r="A199" s="275" t="s">
        <v>298</v>
      </c>
      <c r="B199" s="275"/>
      <c r="C199" s="275"/>
      <c r="D199" s="275"/>
      <c r="E199" s="275"/>
      <c r="F199" s="275"/>
      <c r="G199" s="275"/>
      <c r="H199" s="275"/>
      <c r="I199" s="275"/>
      <c r="J199" s="275"/>
      <c r="K199" s="275"/>
      <c r="L199" s="275"/>
      <c r="M199" s="275"/>
      <c r="N199" s="275"/>
      <c r="O199" s="275"/>
      <c r="P199" s="275"/>
      <c r="Q199" s="275"/>
      <c r="R199" s="275"/>
      <c r="S199" s="275"/>
      <c r="T199" s="275"/>
      <c r="U199" s="275"/>
      <c r="V199" s="275"/>
      <c r="W199" s="275"/>
      <c r="Y199" s="161"/>
    </row>
    <row r="200" spans="1:33" s="161" customFormat="1" ht="15.75" customHeight="1">
      <c r="A200" s="276" t="s">
        <v>25</v>
      </c>
      <c r="B200" s="277"/>
      <c r="C200" s="280" t="s">
        <v>22</v>
      </c>
      <c r="D200" s="280"/>
      <c r="E200" s="281" t="s">
        <v>3</v>
      </c>
      <c r="F200" s="283" t="s">
        <v>329</v>
      </c>
      <c r="G200" s="284"/>
      <c r="H200" s="284"/>
      <c r="I200" s="284"/>
      <c r="J200" s="284"/>
      <c r="K200" s="284"/>
      <c r="L200" s="284"/>
      <c r="M200" s="284"/>
      <c r="N200" s="284"/>
      <c r="O200" s="284"/>
      <c r="P200" s="284"/>
      <c r="Q200" s="284"/>
      <c r="R200" s="284"/>
      <c r="S200" s="284"/>
      <c r="T200" s="285"/>
      <c r="U200" s="146"/>
      <c r="V200" s="187" t="s">
        <v>27</v>
      </c>
      <c r="W200" s="280" t="s">
        <v>332</v>
      </c>
      <c r="X200" s="1"/>
      <c r="Z200" s="1"/>
      <c r="AA200" s="1"/>
      <c r="AB200" s="1"/>
      <c r="AC200" s="1"/>
      <c r="AD200" s="1"/>
      <c r="AE200" s="1"/>
      <c r="AF200" s="1"/>
      <c r="AG200" s="1"/>
    </row>
    <row r="201" spans="1:33" ht="18.75" customHeight="1">
      <c r="A201" s="278"/>
      <c r="B201" s="279"/>
      <c r="C201" s="280"/>
      <c r="D201" s="280"/>
      <c r="E201" s="282"/>
      <c r="F201" s="286" t="s">
        <v>298</v>
      </c>
      <c r="G201" s="287"/>
      <c r="H201" s="288"/>
      <c r="I201" s="76" t="s">
        <v>28</v>
      </c>
      <c r="J201" s="76" t="s">
        <v>7</v>
      </c>
      <c r="K201" s="76" t="s">
        <v>8</v>
      </c>
      <c r="L201" s="76" t="s">
        <v>9</v>
      </c>
      <c r="M201" s="76" t="s">
        <v>10</v>
      </c>
      <c r="N201" s="76" t="s">
        <v>11</v>
      </c>
      <c r="O201" s="76" t="s">
        <v>12</v>
      </c>
      <c r="P201" s="76" t="s">
        <v>13</v>
      </c>
      <c r="Q201" s="76" t="s">
        <v>14</v>
      </c>
      <c r="R201" s="76" t="s">
        <v>15</v>
      </c>
      <c r="S201" s="76" t="s">
        <v>16</v>
      </c>
      <c r="T201" s="76" t="s">
        <v>17</v>
      </c>
      <c r="U201" s="14"/>
      <c r="V201" s="188"/>
      <c r="W201" s="280"/>
      <c r="Y201" s="161"/>
    </row>
    <row r="202" spans="1:33" ht="29.25" customHeight="1">
      <c r="A202" s="263" t="s">
        <v>1</v>
      </c>
      <c r="B202" s="263"/>
      <c r="C202" s="264" t="str">
        <f>IF(C197=0,"",C197)</f>
        <v>Comités vigilados</v>
      </c>
      <c r="D202" s="265"/>
      <c r="E202" s="151" t="str">
        <f>IF(E197=0,"",E197)</f>
        <v>Comités</v>
      </c>
      <c r="F202" s="220" t="s">
        <v>1016</v>
      </c>
      <c r="G202" s="266"/>
      <c r="H202" s="221"/>
      <c r="I202" s="99"/>
      <c r="J202" s="77"/>
      <c r="K202" s="77"/>
      <c r="L202" s="77"/>
      <c r="M202" s="77"/>
      <c r="N202" s="77">
        <v>1</v>
      </c>
      <c r="O202" s="77"/>
      <c r="P202" s="77"/>
      <c r="Q202" s="77"/>
      <c r="R202" s="77"/>
      <c r="S202" s="77"/>
      <c r="T202" s="77"/>
      <c r="U202" s="78"/>
      <c r="V202" s="119">
        <f>IF(SUM(I202:T202)=0,"",SUM(I202:T202))</f>
        <v>1</v>
      </c>
      <c r="W202" s="267" t="str">
        <f>IF($G$70="porcentaje",FIXED(V202/V203*100,2)&amp;"%",IF($G$70="Promedio",V202/V203,IF($G$70="variación porcentual",FIXED(((V202/V203)-1)*100,2)&amp;"%",IF($G$70="OTRAS","CAPTURAR EL RESULTADO DEL INDICADOR"))))</f>
        <v>50.00%</v>
      </c>
      <c r="Y202" s="1"/>
      <c r="AC202" s="10"/>
      <c r="AF202" s="10"/>
      <c r="AG202" s="10"/>
    </row>
    <row r="203" spans="1:33" ht="30" customHeight="1">
      <c r="A203" s="263" t="s">
        <v>2</v>
      </c>
      <c r="B203" s="263"/>
      <c r="C203" s="264" t="str">
        <f>IF(C198=0,"",C198)</f>
        <v>Comités conformados</v>
      </c>
      <c r="D203" s="265"/>
      <c r="E203" s="151" t="str">
        <f>IF(E198=0,"",E198)</f>
        <v>Comités</v>
      </c>
      <c r="F203" s="220" t="s">
        <v>1017</v>
      </c>
      <c r="G203" s="266"/>
      <c r="H203" s="221"/>
      <c r="I203" s="99"/>
      <c r="J203" s="77"/>
      <c r="K203" s="77"/>
      <c r="L203" s="77"/>
      <c r="M203" s="77"/>
      <c r="N203" s="77">
        <v>1</v>
      </c>
      <c r="O203" s="77"/>
      <c r="P203" s="77"/>
      <c r="Q203" s="77"/>
      <c r="R203" s="77"/>
      <c r="S203" s="77"/>
      <c r="T203" s="77">
        <v>1</v>
      </c>
      <c r="U203" s="77">
        <f>SUM(I203:T203)</f>
        <v>2</v>
      </c>
      <c r="V203" s="119">
        <f>IF(SUM(I203:T203)=0,"",SUM(I203:T203))</f>
        <v>2</v>
      </c>
      <c r="W203" s="267"/>
      <c r="Y203" s="1"/>
      <c r="AA203" s="161"/>
      <c r="AC203" s="10"/>
      <c r="AF203" s="10"/>
      <c r="AG203" s="10"/>
    </row>
    <row r="204" spans="1:33" s="73" customFormat="1" ht="5.25" customHeight="1">
      <c r="A204" s="79"/>
      <c r="B204" s="79"/>
      <c r="C204" s="79"/>
      <c r="D204" s="80"/>
      <c r="E204" s="80"/>
      <c r="F204" s="81"/>
      <c r="G204" s="81"/>
      <c r="H204" s="81"/>
      <c r="I204" s="82"/>
      <c r="J204" s="83"/>
      <c r="K204" s="83"/>
      <c r="L204" s="83"/>
      <c r="M204" s="83"/>
      <c r="N204" s="83"/>
      <c r="O204" s="83"/>
      <c r="P204" s="83"/>
      <c r="Q204" s="83"/>
      <c r="R204" s="83"/>
      <c r="S204" s="83"/>
      <c r="T204" s="83"/>
      <c r="U204" s="84"/>
      <c r="V204" s="85"/>
      <c r="W204" s="86"/>
      <c r="X204" s="88"/>
      <c r="Y204" s="9"/>
      <c r="AC204" s="88"/>
      <c r="AD204" s="88"/>
      <c r="AE204" s="88"/>
      <c r="AF204" s="88"/>
      <c r="AG204" s="88"/>
    </row>
    <row r="205" spans="1:33" ht="16.5" customHeight="1">
      <c r="A205" s="268" t="s">
        <v>964</v>
      </c>
      <c r="B205" s="268"/>
      <c r="C205" s="268"/>
      <c r="D205" s="268"/>
      <c r="E205" s="268"/>
      <c r="F205" s="268"/>
      <c r="G205" s="268"/>
      <c r="H205" s="268"/>
      <c r="I205" s="268"/>
      <c r="J205" s="268"/>
      <c r="K205" s="268"/>
      <c r="L205" s="268"/>
      <c r="M205" s="268"/>
      <c r="N205" s="268"/>
      <c r="O205" s="268"/>
      <c r="P205" s="268"/>
      <c r="Q205" s="268"/>
      <c r="R205" s="268"/>
      <c r="S205" s="268"/>
      <c r="T205" s="268"/>
      <c r="U205" s="268"/>
      <c r="V205" s="268"/>
      <c r="W205" s="120">
        <f>IF(ISERROR(W202/W197)=TRUE,"",(W202/W197))</f>
        <v>0.5</v>
      </c>
      <c r="X205" s="10"/>
      <c r="Y205" s="161"/>
      <c r="AC205" s="10"/>
      <c r="AD205" s="10"/>
      <c r="AE205" s="10"/>
      <c r="AF205" s="10"/>
      <c r="AG205" s="10"/>
    </row>
    <row r="206" spans="1:33" ht="6.75" customHeight="1">
      <c r="A206" s="148"/>
      <c r="B206" s="148"/>
      <c r="C206" s="148"/>
      <c r="D206" s="148"/>
      <c r="E206" s="148"/>
      <c r="F206" s="148"/>
      <c r="G206" s="148"/>
      <c r="H206" s="148"/>
      <c r="I206" s="148"/>
      <c r="J206" s="148"/>
      <c r="K206" s="148"/>
      <c r="L206" s="148"/>
      <c r="M206" s="148"/>
      <c r="N206" s="148"/>
      <c r="O206" s="148"/>
      <c r="P206" s="148"/>
      <c r="Q206" s="148"/>
      <c r="R206" s="148"/>
      <c r="S206" s="148"/>
      <c r="T206" s="148"/>
      <c r="U206" s="148"/>
      <c r="V206" s="148"/>
      <c r="W206" s="87"/>
      <c r="X206" s="10"/>
      <c r="Y206" s="161"/>
      <c r="AC206" s="10"/>
      <c r="AD206" s="10"/>
      <c r="AE206" s="10"/>
      <c r="AF206" s="10"/>
      <c r="AG206" s="10"/>
    </row>
    <row r="207" spans="1:33" s="161" customFormat="1" ht="33" customHeight="1">
      <c r="A207" s="269" t="s">
        <v>999</v>
      </c>
      <c r="B207" s="270"/>
      <c r="C207" s="270"/>
      <c r="D207" s="270"/>
      <c r="E207" s="270"/>
      <c r="F207" s="271"/>
      <c r="G207" s="272"/>
      <c r="H207" s="272"/>
      <c r="I207" s="272"/>
      <c r="J207" s="272"/>
      <c r="K207" s="272"/>
      <c r="L207" s="272"/>
      <c r="M207" s="272"/>
      <c r="N207" s="272"/>
      <c r="O207" s="272"/>
      <c r="P207" s="272"/>
      <c r="Q207" s="272"/>
      <c r="R207" s="272"/>
      <c r="S207" s="272"/>
      <c r="T207" s="272"/>
      <c r="U207" s="272"/>
      <c r="V207" s="272"/>
      <c r="W207" s="273"/>
      <c r="X207" s="1"/>
      <c r="Z207" s="1"/>
      <c r="AA207" s="1"/>
      <c r="AB207" s="1"/>
      <c r="AC207" s="1"/>
      <c r="AD207" s="1"/>
      <c r="AE207" s="1"/>
      <c r="AF207" s="1"/>
      <c r="AG207" s="1"/>
    </row>
    <row r="208" spans="1:33" s="161" customFormat="1" ht="5.25" customHeight="1">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1"/>
      <c r="Z208" s="1"/>
      <c r="AA208" s="1"/>
      <c r="AB208" s="1"/>
      <c r="AC208" s="1"/>
      <c r="AD208" s="1"/>
      <c r="AE208" s="1"/>
      <c r="AF208" s="1"/>
      <c r="AG208" s="1"/>
    </row>
    <row r="209" spans="1:33" s="72" customFormat="1" ht="48" customHeight="1">
      <c r="A209" s="280" t="s">
        <v>1012</v>
      </c>
      <c r="B209" s="280"/>
      <c r="C209" s="294" t="s">
        <v>1133</v>
      </c>
      <c r="D209" s="295"/>
      <c r="E209" s="295"/>
      <c r="F209" s="295"/>
      <c r="G209" s="295"/>
      <c r="H209" s="295"/>
      <c r="I209" s="295"/>
      <c r="J209" s="295"/>
      <c r="K209" s="295"/>
      <c r="L209" s="295"/>
      <c r="M209" s="295"/>
      <c r="N209" s="295"/>
      <c r="O209" s="295"/>
      <c r="P209" s="295"/>
      <c r="Q209" s="295"/>
      <c r="R209" s="295"/>
      <c r="S209" s="295"/>
      <c r="T209" s="295"/>
      <c r="U209" s="295"/>
      <c r="V209" s="295"/>
      <c r="W209" s="296"/>
      <c r="X209" s="71"/>
      <c r="Z209" s="71"/>
      <c r="AA209" s="71"/>
      <c r="AB209" s="71"/>
      <c r="AC209" s="71"/>
      <c r="AD209" s="71"/>
      <c r="AE209" s="71"/>
      <c r="AF209" s="71"/>
      <c r="AG209" s="71"/>
    </row>
    <row r="210" spans="1:33" s="161" customFormat="1" ht="6"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1"/>
      <c r="Z210" s="1"/>
      <c r="AA210" s="1"/>
      <c r="AB210" s="1"/>
      <c r="AC210" s="1"/>
      <c r="AD210" s="1"/>
      <c r="AE210" s="1"/>
      <c r="AF210" s="1"/>
      <c r="AG210" s="1"/>
    </row>
    <row r="211" spans="1:33" s="9" customFormat="1" ht="13.5" customHeight="1">
      <c r="A211" s="297" t="s">
        <v>1007</v>
      </c>
      <c r="B211" s="298"/>
      <c r="C211" s="298"/>
      <c r="D211" s="298"/>
      <c r="E211" s="298"/>
      <c r="F211" s="298"/>
      <c r="G211" s="298"/>
      <c r="H211" s="298"/>
      <c r="I211" s="298"/>
      <c r="J211" s="298"/>
      <c r="K211" s="298"/>
      <c r="L211" s="298"/>
      <c r="M211" s="298"/>
      <c r="N211" s="298"/>
      <c r="O211" s="298"/>
      <c r="P211" s="298"/>
      <c r="Q211" s="298"/>
      <c r="R211" s="298"/>
      <c r="S211" s="298"/>
      <c r="T211" s="298"/>
      <c r="U211" s="298"/>
      <c r="V211" s="298"/>
      <c r="W211" s="299"/>
      <c r="X211" s="73"/>
      <c r="Z211" s="73"/>
      <c r="AA211" s="73"/>
      <c r="AB211" s="73"/>
      <c r="AC211" s="73"/>
      <c r="AD211" s="73"/>
      <c r="AE211" s="73"/>
      <c r="AF211" s="73"/>
      <c r="AG211" s="73"/>
    </row>
    <row r="212" spans="1:33" s="9" customFormat="1" ht="4.5" customHeight="1">
      <c r="A212" s="55"/>
      <c r="B212" s="55"/>
      <c r="C212" s="55"/>
      <c r="D212" s="55"/>
      <c r="E212" s="55"/>
      <c r="F212" s="55"/>
      <c r="G212" s="55"/>
      <c r="H212" s="55"/>
      <c r="I212" s="55"/>
      <c r="J212" s="55"/>
      <c r="K212" s="55"/>
      <c r="L212" s="55"/>
      <c r="M212" s="55"/>
      <c r="N212" s="55"/>
      <c r="O212" s="55"/>
      <c r="P212" s="55"/>
      <c r="Q212" s="55"/>
      <c r="R212" s="55"/>
      <c r="S212" s="55"/>
      <c r="T212" s="55"/>
      <c r="U212" s="55"/>
      <c r="V212" s="55"/>
      <c r="W212" s="95"/>
      <c r="X212" s="73"/>
      <c r="Z212" s="73"/>
      <c r="AA212" s="73"/>
      <c r="AB212" s="73"/>
      <c r="AC212" s="73"/>
      <c r="AD212" s="73"/>
      <c r="AE212" s="73"/>
      <c r="AF212" s="73"/>
      <c r="AG212" s="73"/>
    </row>
    <row r="213" spans="1:33" s="161" customFormat="1" ht="30" customHeight="1">
      <c r="A213" s="280" t="s">
        <v>22</v>
      </c>
      <c r="B213" s="280"/>
      <c r="C213" s="292" t="s">
        <v>1134</v>
      </c>
      <c r="D213" s="292"/>
      <c r="E213" s="292"/>
      <c r="F213" s="292"/>
      <c r="G213" s="292"/>
      <c r="H213" s="292"/>
      <c r="I213" s="292"/>
      <c r="J213" s="292"/>
      <c r="K213" s="292"/>
      <c r="L213" s="292"/>
      <c r="M213" s="292"/>
      <c r="N213" s="292"/>
      <c r="O213" s="292"/>
      <c r="P213" s="292"/>
      <c r="Q213" s="292"/>
      <c r="R213" s="292"/>
      <c r="S213" s="292"/>
      <c r="T213" s="292"/>
      <c r="U213" s="292"/>
      <c r="V213" s="292"/>
      <c r="W213" s="292"/>
      <c r="X213" s="1"/>
      <c r="Z213" s="1"/>
      <c r="AA213" s="1"/>
      <c r="AB213" s="1"/>
      <c r="AC213" s="1"/>
      <c r="AD213" s="1"/>
      <c r="AE213" s="1"/>
      <c r="AF213" s="1"/>
      <c r="AG213" s="1"/>
    </row>
    <row r="214" spans="1:33" s="161" customFormat="1" ht="3.75" customHeight="1">
      <c r="A214" s="70"/>
      <c r="B214" s="55"/>
      <c r="C214" s="55"/>
      <c r="D214" s="55"/>
      <c r="E214" s="55"/>
      <c r="F214" s="55"/>
      <c r="I214" s="55"/>
      <c r="J214" s="55"/>
      <c r="K214" s="55"/>
      <c r="L214" s="55"/>
      <c r="M214" s="55"/>
      <c r="N214" s="55"/>
      <c r="O214" s="55"/>
      <c r="P214" s="55"/>
      <c r="Q214" s="55"/>
      <c r="R214" s="55"/>
      <c r="S214" s="55"/>
      <c r="T214" s="55"/>
      <c r="U214" s="55"/>
      <c r="V214" s="55"/>
      <c r="W214" s="95"/>
      <c r="X214" s="1"/>
      <c r="Z214" s="1"/>
      <c r="AA214" s="1"/>
      <c r="AB214" s="1"/>
      <c r="AC214" s="1"/>
      <c r="AD214" s="1"/>
      <c r="AE214" s="1"/>
      <c r="AF214" s="1"/>
      <c r="AG214" s="1"/>
    </row>
    <row r="215" spans="1:33" s="161" customFormat="1" ht="27" customHeight="1">
      <c r="A215" s="283" t="s">
        <v>339</v>
      </c>
      <c r="B215" s="285"/>
      <c r="C215" s="108" t="s">
        <v>1089</v>
      </c>
      <c r="D215" s="55"/>
      <c r="E215" s="280" t="s">
        <v>4</v>
      </c>
      <c r="F215" s="280"/>
      <c r="G215" s="292" t="s">
        <v>1111</v>
      </c>
      <c r="H215" s="292"/>
      <c r="I215" s="292"/>
      <c r="J215" s="292"/>
      <c r="K215" s="55"/>
      <c r="L215" s="55"/>
      <c r="M215" s="280" t="s">
        <v>1006</v>
      </c>
      <c r="N215" s="280"/>
      <c r="O215" s="280"/>
      <c r="P215" s="280"/>
      <c r="Q215" s="292" t="s">
        <v>1135</v>
      </c>
      <c r="R215" s="292"/>
      <c r="S215" s="292"/>
      <c r="T215" s="292"/>
      <c r="U215" s="292"/>
      <c r="V215" s="292"/>
      <c r="W215" s="292"/>
      <c r="X215" s="1"/>
      <c r="Z215" s="1"/>
      <c r="AA215" s="1"/>
      <c r="AB215" s="1"/>
      <c r="AC215" s="1"/>
      <c r="AD215" s="1"/>
      <c r="AE215" s="1"/>
      <c r="AF215" s="1"/>
      <c r="AG215" s="1"/>
    </row>
    <row r="216" spans="1:33" s="161" customFormat="1" ht="5.25" customHeight="1">
      <c r="A216" s="70"/>
      <c r="B216" s="55"/>
      <c r="C216" s="55"/>
      <c r="D216" s="55"/>
      <c r="E216" s="55"/>
      <c r="F216" s="55"/>
      <c r="I216" s="55"/>
      <c r="J216" s="55"/>
      <c r="K216" s="55"/>
      <c r="L216" s="55"/>
      <c r="M216" s="55"/>
      <c r="N216" s="55"/>
      <c r="O216" s="55"/>
      <c r="P216" s="55"/>
      <c r="Q216" s="55"/>
      <c r="R216" s="55"/>
      <c r="S216" s="55"/>
      <c r="T216" s="55"/>
      <c r="U216" s="55"/>
      <c r="V216" s="55"/>
      <c r="W216" s="95"/>
      <c r="X216" s="1"/>
      <c r="Z216" s="1"/>
      <c r="AA216" s="1"/>
      <c r="AB216" s="1"/>
      <c r="AC216" s="1"/>
      <c r="AD216" s="1"/>
      <c r="AE216" s="1"/>
      <c r="AF216" s="1"/>
      <c r="AG216" s="1"/>
    </row>
    <row r="217" spans="1:33" s="161" customFormat="1" ht="27" customHeight="1">
      <c r="A217" s="283" t="s">
        <v>1014</v>
      </c>
      <c r="B217" s="285"/>
      <c r="C217" s="150" t="s">
        <v>1110</v>
      </c>
      <c r="D217" s="55"/>
      <c r="E217" s="283" t="s">
        <v>24</v>
      </c>
      <c r="F217" s="285"/>
      <c r="G217" s="292" t="s">
        <v>1091</v>
      </c>
      <c r="H217" s="292"/>
      <c r="I217" s="292"/>
      <c r="J217" s="292"/>
      <c r="K217" s="55"/>
      <c r="L217" s="55"/>
      <c r="M217" s="280" t="s">
        <v>1015</v>
      </c>
      <c r="N217" s="280"/>
      <c r="O217" s="280"/>
      <c r="P217" s="280"/>
      <c r="Q217" s="292" t="s">
        <v>1098</v>
      </c>
      <c r="R217" s="292"/>
      <c r="S217" s="292"/>
      <c r="T217" s="292"/>
      <c r="U217" s="292"/>
      <c r="V217" s="292"/>
      <c r="W217" s="292"/>
      <c r="X217" s="1"/>
      <c r="Z217" s="1"/>
      <c r="AA217" s="1"/>
      <c r="AB217" s="1"/>
      <c r="AC217" s="1"/>
      <c r="AD217" s="1"/>
      <c r="AE217" s="1"/>
      <c r="AF217" s="1"/>
      <c r="AG217" s="1"/>
    </row>
    <row r="218" spans="1:33" s="9" customFormat="1" ht="5.25" customHeight="1">
      <c r="A218" s="55"/>
      <c r="B218" s="55"/>
      <c r="C218" s="55"/>
      <c r="D218" s="55"/>
      <c r="E218" s="55"/>
      <c r="F218" s="55"/>
      <c r="G218" s="55"/>
      <c r="H218" s="55"/>
      <c r="I218" s="55"/>
      <c r="J218" s="55"/>
      <c r="K218" s="55"/>
      <c r="L218" s="55"/>
      <c r="M218" s="102"/>
      <c r="N218" s="102"/>
      <c r="O218" s="102"/>
      <c r="P218" s="102"/>
      <c r="Q218" s="102"/>
      <c r="R218" s="102"/>
      <c r="S218" s="102"/>
      <c r="T218" s="102"/>
      <c r="U218" s="102"/>
      <c r="V218" s="102"/>
      <c r="W218" s="103"/>
      <c r="X218" s="73"/>
      <c r="Z218" s="73"/>
      <c r="AA218" s="73"/>
      <c r="AB218" s="73"/>
      <c r="AC218" s="73"/>
      <c r="AD218" s="73"/>
      <c r="AE218" s="73"/>
      <c r="AF218" s="73"/>
      <c r="AG218" s="73"/>
    </row>
    <row r="219" spans="1:33" s="9" customFormat="1" ht="15.75" customHeight="1">
      <c r="C219" s="280" t="s">
        <v>1001</v>
      </c>
      <c r="D219" s="280"/>
      <c r="E219" s="280"/>
      <c r="F219" s="280"/>
      <c r="H219" s="55"/>
      <c r="I219" s="55"/>
      <c r="J219" s="55"/>
      <c r="O219" s="280" t="s">
        <v>1004</v>
      </c>
      <c r="P219" s="280"/>
      <c r="Q219" s="280"/>
      <c r="R219" s="280"/>
      <c r="S219" s="280"/>
      <c r="T219" s="280"/>
      <c r="U219" s="280"/>
      <c r="V219" s="280"/>
      <c r="W219" s="95"/>
      <c r="X219" s="73"/>
      <c r="Z219" s="73"/>
      <c r="AA219" s="73"/>
      <c r="AB219" s="73"/>
      <c r="AC219" s="73"/>
      <c r="AD219" s="73"/>
      <c r="AE219" s="73"/>
      <c r="AF219" s="73"/>
      <c r="AG219" s="73"/>
    </row>
    <row r="220" spans="1:33" s="9" customFormat="1" ht="24.75" customHeight="1">
      <c r="A220" s="55"/>
      <c r="B220" s="55"/>
      <c r="C220" s="165">
        <v>1</v>
      </c>
      <c r="D220" s="55"/>
      <c r="E220" s="293">
        <v>2022</v>
      </c>
      <c r="F220" s="293"/>
      <c r="H220" s="55"/>
      <c r="I220" s="55"/>
      <c r="J220" s="55"/>
      <c r="O220" s="300">
        <v>0.7</v>
      </c>
      <c r="P220" s="196"/>
      <c r="Q220" s="196"/>
      <c r="R220" s="196"/>
      <c r="S220" s="196"/>
      <c r="T220" s="196"/>
      <c r="U220" s="196"/>
      <c r="V220" s="196"/>
      <c r="X220" s="73"/>
      <c r="Z220" s="73"/>
      <c r="AA220" s="73"/>
      <c r="AB220" s="73"/>
      <c r="AC220" s="73"/>
      <c r="AD220" s="73"/>
      <c r="AE220" s="73"/>
      <c r="AF220" s="73"/>
      <c r="AG220" s="73"/>
    </row>
    <row r="221" spans="1:33" s="104" customFormat="1" ht="12" customHeight="1">
      <c r="C221" s="149" t="s">
        <v>1002</v>
      </c>
      <c r="D221" s="105"/>
      <c r="E221" s="290" t="s">
        <v>1003</v>
      </c>
      <c r="F221" s="290"/>
      <c r="G221" s="105"/>
      <c r="I221" s="105"/>
      <c r="J221" s="105"/>
      <c r="K221" s="105"/>
      <c r="L221" s="105"/>
      <c r="M221" s="105"/>
      <c r="N221" s="105"/>
      <c r="O221" s="149"/>
      <c r="P221" s="149"/>
      <c r="Q221" s="149"/>
      <c r="R221" s="149"/>
      <c r="S221" s="149"/>
      <c r="T221" s="149"/>
      <c r="U221" s="149"/>
      <c r="V221" s="149"/>
      <c r="W221" s="106"/>
      <c r="X221" s="107"/>
      <c r="Z221" s="107"/>
      <c r="AA221" s="107"/>
      <c r="AB221" s="107"/>
      <c r="AC221" s="107"/>
      <c r="AD221" s="107"/>
      <c r="AE221" s="107"/>
      <c r="AF221" s="107"/>
      <c r="AG221" s="107"/>
    </row>
    <row r="222" spans="1:33" s="9" customFormat="1" ht="3"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95"/>
      <c r="X222" s="73"/>
      <c r="Z222" s="73"/>
      <c r="AA222" s="73"/>
      <c r="AB222" s="73"/>
      <c r="AC222" s="73"/>
      <c r="AD222" s="73"/>
      <c r="AE222" s="73"/>
      <c r="AF222" s="73"/>
      <c r="AG222" s="73"/>
    </row>
    <row r="223" spans="1:33" s="161" customFormat="1" ht="20.25" customHeight="1">
      <c r="A223" s="291" t="s">
        <v>963</v>
      </c>
      <c r="B223" s="291"/>
      <c r="C223" s="291"/>
      <c r="D223" s="291"/>
      <c r="E223" s="291"/>
      <c r="F223" s="291"/>
      <c r="G223" s="291"/>
      <c r="H223" s="291"/>
      <c r="I223" s="291"/>
      <c r="J223" s="291"/>
      <c r="K223" s="291"/>
      <c r="L223" s="291"/>
      <c r="M223" s="291"/>
      <c r="N223" s="291"/>
      <c r="O223" s="291"/>
      <c r="P223" s="291"/>
      <c r="Q223" s="291"/>
      <c r="R223" s="291"/>
      <c r="S223" s="291"/>
      <c r="T223" s="291"/>
      <c r="U223" s="291"/>
      <c r="V223" s="291"/>
      <c r="W223" s="291"/>
      <c r="X223" s="1"/>
      <c r="Z223" s="1"/>
      <c r="AA223" s="1"/>
      <c r="AB223" s="1"/>
      <c r="AC223" s="1"/>
      <c r="AD223" s="1"/>
      <c r="AE223" s="1"/>
      <c r="AF223" s="1"/>
      <c r="AG223" s="1"/>
    </row>
    <row r="224" spans="1:33" s="161" customFormat="1" ht="15.75" customHeight="1">
      <c r="A224" s="276" t="s">
        <v>25</v>
      </c>
      <c r="B224" s="277"/>
      <c r="C224" s="280" t="s">
        <v>22</v>
      </c>
      <c r="D224" s="280"/>
      <c r="E224" s="281" t="s">
        <v>3</v>
      </c>
      <c r="F224" s="283" t="s">
        <v>329</v>
      </c>
      <c r="G224" s="284"/>
      <c r="H224" s="284"/>
      <c r="I224" s="284"/>
      <c r="J224" s="284"/>
      <c r="K224" s="284"/>
      <c r="L224" s="284"/>
      <c r="M224" s="284"/>
      <c r="N224" s="284"/>
      <c r="O224" s="284"/>
      <c r="P224" s="284"/>
      <c r="Q224" s="284"/>
      <c r="R224" s="284"/>
      <c r="S224" s="284"/>
      <c r="T224" s="285"/>
      <c r="U224" s="146"/>
      <c r="V224" s="187" t="s">
        <v>27</v>
      </c>
      <c r="W224" s="280" t="s">
        <v>1018</v>
      </c>
      <c r="X224" s="1"/>
      <c r="Z224" s="1"/>
      <c r="AA224" s="1"/>
      <c r="AB224" s="1"/>
      <c r="AC224" s="1"/>
      <c r="AD224" s="1"/>
      <c r="AE224" s="1"/>
      <c r="AF224" s="1"/>
      <c r="AG224" s="1"/>
    </row>
    <row r="225" spans="1:33" ht="18.75" customHeight="1">
      <c r="A225" s="278"/>
      <c r="B225" s="279"/>
      <c r="C225" s="280"/>
      <c r="D225" s="280"/>
      <c r="E225" s="282"/>
      <c r="F225" s="286" t="s">
        <v>300</v>
      </c>
      <c r="G225" s="287"/>
      <c r="H225" s="288"/>
      <c r="I225" s="76" t="s">
        <v>28</v>
      </c>
      <c r="J225" s="76" t="s">
        <v>7</v>
      </c>
      <c r="K225" s="76" t="s">
        <v>8</v>
      </c>
      <c r="L225" s="76" t="s">
        <v>9</v>
      </c>
      <c r="M225" s="76" t="s">
        <v>10</v>
      </c>
      <c r="N225" s="76" t="s">
        <v>11</v>
      </c>
      <c r="O225" s="76" t="s">
        <v>12</v>
      </c>
      <c r="P225" s="76" t="s">
        <v>13</v>
      </c>
      <c r="Q225" s="76" t="s">
        <v>14</v>
      </c>
      <c r="R225" s="76" t="s">
        <v>15</v>
      </c>
      <c r="S225" s="76" t="s">
        <v>16</v>
      </c>
      <c r="T225" s="76" t="s">
        <v>17</v>
      </c>
      <c r="U225" s="14"/>
      <c r="V225" s="188"/>
      <c r="W225" s="280"/>
      <c r="Y225" s="161"/>
    </row>
    <row r="226" spans="1:33" ht="29.25" customHeight="1">
      <c r="A226" s="263" t="s">
        <v>1</v>
      </c>
      <c r="B226" s="263"/>
      <c r="C226" s="274" t="s">
        <v>1136</v>
      </c>
      <c r="D226" s="274"/>
      <c r="E226" s="116" t="s">
        <v>1138</v>
      </c>
      <c r="F226" s="220" t="s">
        <v>997</v>
      </c>
      <c r="G226" s="266"/>
      <c r="H226" s="221"/>
      <c r="I226" s="99"/>
      <c r="J226" s="77"/>
      <c r="K226" s="77"/>
      <c r="L226" s="77"/>
      <c r="M226" s="77"/>
      <c r="N226" s="163">
        <v>0.35</v>
      </c>
      <c r="O226" s="77"/>
      <c r="P226" s="77"/>
      <c r="Q226" s="77"/>
      <c r="R226" s="77"/>
      <c r="S226" s="77"/>
      <c r="T226" s="163">
        <v>0.35</v>
      </c>
      <c r="U226" s="78"/>
      <c r="V226" s="147">
        <f>IF(SUM(I226:T226)=0,"",SUM(I226:T226))</f>
        <v>0.7</v>
      </c>
      <c r="W226" s="267" t="str">
        <f>IF($G$70="porcentaje",FIXED(V226/V227*100,2)&amp;"%",IF($G$70="Promedio",V226/V227,IF($G$70="variación porcentual",FIXED(((V226/V227)-1)*100,2)&amp;"%",IF($G$70="OTRAS","CAPTURAR EL RESULTADO DEL INDICADOR"))))</f>
        <v>70.00%</v>
      </c>
      <c r="Y226" s="1"/>
      <c r="AC226" s="10"/>
      <c r="AF226" s="10"/>
      <c r="AG226" s="10"/>
    </row>
    <row r="227" spans="1:33" ht="30" customHeight="1">
      <c r="A227" s="263" t="s">
        <v>2</v>
      </c>
      <c r="B227" s="263"/>
      <c r="C227" s="274" t="s">
        <v>1137</v>
      </c>
      <c r="D227" s="274"/>
      <c r="E227" s="116" t="s">
        <v>1138</v>
      </c>
      <c r="F227" s="220" t="s">
        <v>998</v>
      </c>
      <c r="G227" s="266"/>
      <c r="H227" s="221"/>
      <c r="I227" s="99"/>
      <c r="J227" s="77"/>
      <c r="K227" s="77"/>
      <c r="L227" s="77"/>
      <c r="M227" s="77"/>
      <c r="N227" s="163">
        <v>0.5</v>
      </c>
      <c r="O227" s="77"/>
      <c r="P227" s="77"/>
      <c r="Q227" s="77"/>
      <c r="R227" s="77"/>
      <c r="S227" s="77"/>
      <c r="T227" s="163">
        <v>0.5</v>
      </c>
      <c r="U227" s="77">
        <f>SUM(I227:T227)</f>
        <v>1</v>
      </c>
      <c r="V227" s="147">
        <f>IF(SUM(I227:T227)=0,"",SUM(I227:T227))</f>
        <v>1</v>
      </c>
      <c r="W227" s="267"/>
      <c r="Y227" s="1"/>
      <c r="AA227" s="161"/>
      <c r="AC227" s="10"/>
      <c r="AF227" s="10"/>
      <c r="AG227" s="10"/>
    </row>
    <row r="228" spans="1:33" ht="17.25" customHeight="1">
      <c r="A228" s="275" t="s">
        <v>298</v>
      </c>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Y228" s="161"/>
    </row>
    <row r="229" spans="1:33" s="161" customFormat="1" ht="15.75" customHeight="1">
      <c r="A229" s="276" t="s">
        <v>25</v>
      </c>
      <c r="B229" s="277"/>
      <c r="C229" s="280" t="s">
        <v>22</v>
      </c>
      <c r="D229" s="280"/>
      <c r="E229" s="281" t="s">
        <v>3</v>
      </c>
      <c r="F229" s="283" t="s">
        <v>329</v>
      </c>
      <c r="G229" s="284"/>
      <c r="H229" s="284"/>
      <c r="I229" s="284"/>
      <c r="J229" s="284"/>
      <c r="K229" s="284"/>
      <c r="L229" s="284"/>
      <c r="M229" s="284"/>
      <c r="N229" s="284"/>
      <c r="O229" s="284"/>
      <c r="P229" s="284"/>
      <c r="Q229" s="284"/>
      <c r="R229" s="284"/>
      <c r="S229" s="284"/>
      <c r="T229" s="285"/>
      <c r="U229" s="146"/>
      <c r="V229" s="187" t="s">
        <v>27</v>
      </c>
      <c r="W229" s="280" t="s">
        <v>332</v>
      </c>
      <c r="X229" s="1"/>
      <c r="Z229" s="1"/>
      <c r="AA229" s="1"/>
      <c r="AB229" s="1"/>
      <c r="AC229" s="1"/>
      <c r="AD229" s="1"/>
      <c r="AE229" s="1"/>
      <c r="AF229" s="1"/>
      <c r="AG229" s="1"/>
    </row>
    <row r="230" spans="1:33" ht="18.75" customHeight="1">
      <c r="A230" s="278"/>
      <c r="B230" s="279"/>
      <c r="C230" s="280"/>
      <c r="D230" s="280"/>
      <c r="E230" s="282"/>
      <c r="F230" s="286" t="s">
        <v>298</v>
      </c>
      <c r="G230" s="287"/>
      <c r="H230" s="288"/>
      <c r="I230" s="76" t="s">
        <v>28</v>
      </c>
      <c r="J230" s="76" t="s">
        <v>7</v>
      </c>
      <c r="K230" s="76" t="s">
        <v>8</v>
      </c>
      <c r="L230" s="76" t="s">
        <v>9</v>
      </c>
      <c r="M230" s="76" t="s">
        <v>10</v>
      </c>
      <c r="N230" s="76" t="s">
        <v>11</v>
      </c>
      <c r="O230" s="76" t="s">
        <v>12</v>
      </c>
      <c r="P230" s="76" t="s">
        <v>13</v>
      </c>
      <c r="Q230" s="76" t="s">
        <v>14</v>
      </c>
      <c r="R230" s="76" t="s">
        <v>15</v>
      </c>
      <c r="S230" s="76" t="s">
        <v>16</v>
      </c>
      <c r="T230" s="76" t="s">
        <v>17</v>
      </c>
      <c r="U230" s="14"/>
      <c r="V230" s="188"/>
      <c r="W230" s="280"/>
      <c r="Y230" s="161"/>
    </row>
    <row r="231" spans="1:33" ht="29.25" customHeight="1">
      <c r="A231" s="263" t="s">
        <v>1</v>
      </c>
      <c r="B231" s="263"/>
      <c r="C231" s="264" t="str">
        <f>IF(C226=0,"",C226)</f>
        <v>Riesgos atendidos</v>
      </c>
      <c r="D231" s="265"/>
      <c r="E231" s="151" t="str">
        <f>IF(E226=0,"",E226)</f>
        <v>Riesgos</v>
      </c>
      <c r="F231" s="220" t="s">
        <v>1016</v>
      </c>
      <c r="G231" s="266"/>
      <c r="H231" s="221"/>
      <c r="I231" s="99"/>
      <c r="J231" s="77"/>
      <c r="K231" s="77"/>
      <c r="L231" s="77"/>
      <c r="M231" s="77"/>
      <c r="N231" s="163">
        <v>0</v>
      </c>
      <c r="O231" s="77"/>
      <c r="P231" s="77"/>
      <c r="Q231" s="77"/>
      <c r="R231" s="77"/>
      <c r="S231" s="77"/>
      <c r="T231" s="77"/>
      <c r="U231" s="78"/>
      <c r="V231" s="147">
        <v>0</v>
      </c>
      <c r="W231" s="267" t="str">
        <f>IF($G$70="porcentaje",FIXED(V231/V232*100,2)&amp;"%",IF($G$70="Promedio",V231/V232,IF($G$70="variación porcentual",FIXED(((V231/V232)-1)*100,2)&amp;"%",IF($G$70="OTRAS","CAPTURAR EL RESULTADO DEL INDICADOR"))))</f>
        <v>0.00%</v>
      </c>
      <c r="Y231" s="1"/>
      <c r="AC231" s="10"/>
      <c r="AF231" s="10"/>
      <c r="AG231" s="10"/>
    </row>
    <row r="232" spans="1:33" ht="30" customHeight="1">
      <c r="A232" s="263" t="s">
        <v>2</v>
      </c>
      <c r="B232" s="263"/>
      <c r="C232" s="264" t="str">
        <f>IF(C227=0,"",C227)</f>
        <v>Riesgos identificados</v>
      </c>
      <c r="D232" s="265"/>
      <c r="E232" s="151" t="str">
        <f>IF(E227=0,"",E227)</f>
        <v>Riesgos</v>
      </c>
      <c r="F232" s="220" t="s">
        <v>1017</v>
      </c>
      <c r="G232" s="266"/>
      <c r="H232" s="221"/>
      <c r="I232" s="99"/>
      <c r="J232" s="77"/>
      <c r="K232" s="77"/>
      <c r="L232" s="77"/>
      <c r="M232" s="77"/>
      <c r="N232" s="163">
        <v>0.5</v>
      </c>
      <c r="O232" s="77"/>
      <c r="P232" s="77"/>
      <c r="Q232" s="77"/>
      <c r="R232" s="77"/>
      <c r="S232" s="77"/>
      <c r="T232" s="163">
        <v>0.5</v>
      </c>
      <c r="U232" s="77">
        <f>SUM(I232:T232)</f>
        <v>1</v>
      </c>
      <c r="V232" s="147">
        <f>IF(SUM(I232:T232)=0,"",SUM(I232:T232))</f>
        <v>1</v>
      </c>
      <c r="W232" s="267"/>
      <c r="Y232" s="1"/>
      <c r="AA232" s="161"/>
      <c r="AC232" s="10"/>
      <c r="AF232" s="10"/>
      <c r="AG232" s="10"/>
    </row>
    <row r="233" spans="1:33" s="73" customFormat="1" ht="5.25" customHeight="1">
      <c r="A233" s="79"/>
      <c r="B233" s="79"/>
      <c r="C233" s="79"/>
      <c r="D233" s="80"/>
      <c r="E233" s="80"/>
      <c r="F233" s="81"/>
      <c r="G233" s="81"/>
      <c r="H233" s="81"/>
      <c r="I233" s="82"/>
      <c r="J233" s="83"/>
      <c r="K233" s="83"/>
      <c r="L233" s="83"/>
      <c r="M233" s="83"/>
      <c r="N233" s="83"/>
      <c r="O233" s="83"/>
      <c r="P233" s="83"/>
      <c r="Q233" s="83"/>
      <c r="R233" s="83"/>
      <c r="S233" s="83"/>
      <c r="T233" s="83"/>
      <c r="U233" s="84"/>
      <c r="V233" s="85"/>
      <c r="W233" s="86"/>
      <c r="X233" s="88"/>
      <c r="Y233" s="9"/>
      <c r="AC233" s="88"/>
      <c r="AD233" s="88"/>
      <c r="AE233" s="88"/>
      <c r="AF233" s="88"/>
      <c r="AG233" s="88"/>
    </row>
    <row r="234" spans="1:33" ht="16.5" customHeight="1">
      <c r="A234" s="268" t="s">
        <v>964</v>
      </c>
      <c r="B234" s="268"/>
      <c r="C234" s="268"/>
      <c r="D234" s="268"/>
      <c r="E234" s="268"/>
      <c r="F234" s="268"/>
      <c r="G234" s="268"/>
      <c r="H234" s="268"/>
      <c r="I234" s="268"/>
      <c r="J234" s="268"/>
      <c r="K234" s="268"/>
      <c r="L234" s="268"/>
      <c r="M234" s="268"/>
      <c r="N234" s="268"/>
      <c r="O234" s="268"/>
      <c r="P234" s="268"/>
      <c r="Q234" s="268"/>
      <c r="R234" s="268"/>
      <c r="S234" s="268"/>
      <c r="T234" s="268"/>
      <c r="U234" s="268"/>
      <c r="V234" s="268"/>
      <c r="W234" s="120">
        <f>IF(ISERROR(W231/W226)=TRUE,"",(W231/W226))</f>
        <v>0</v>
      </c>
      <c r="X234" s="10"/>
      <c r="Y234" s="161"/>
      <c r="AC234" s="10"/>
      <c r="AD234" s="10"/>
      <c r="AE234" s="10"/>
      <c r="AF234" s="10"/>
      <c r="AG234" s="10"/>
    </row>
    <row r="235" spans="1:33" ht="6.75" customHeight="1">
      <c r="A235" s="148"/>
      <c r="B235" s="148"/>
      <c r="C235" s="148"/>
      <c r="D235" s="148"/>
      <c r="E235" s="148"/>
      <c r="F235" s="148"/>
      <c r="G235" s="148"/>
      <c r="H235" s="148"/>
      <c r="I235" s="148"/>
      <c r="J235" s="148"/>
      <c r="K235" s="148"/>
      <c r="L235" s="148"/>
      <c r="M235" s="148"/>
      <c r="N235" s="148"/>
      <c r="O235" s="148"/>
      <c r="P235" s="148"/>
      <c r="Q235" s="148"/>
      <c r="R235" s="148"/>
      <c r="S235" s="148"/>
      <c r="T235" s="148"/>
      <c r="U235" s="148"/>
      <c r="V235" s="148"/>
      <c r="W235" s="87"/>
      <c r="X235" s="10"/>
      <c r="Y235" s="161"/>
      <c r="AC235" s="10"/>
      <c r="AD235" s="10"/>
      <c r="AE235" s="10"/>
      <c r="AF235" s="10"/>
      <c r="AG235" s="10"/>
    </row>
    <row r="236" spans="1:33" s="161" customFormat="1" ht="33" customHeight="1">
      <c r="A236" s="269" t="s">
        <v>999</v>
      </c>
      <c r="B236" s="270"/>
      <c r="C236" s="270"/>
      <c r="D236" s="270"/>
      <c r="E236" s="270"/>
      <c r="F236" s="271" t="s">
        <v>1273</v>
      </c>
      <c r="G236" s="272"/>
      <c r="H236" s="272"/>
      <c r="I236" s="272"/>
      <c r="J236" s="272"/>
      <c r="K236" s="272"/>
      <c r="L236" s="272"/>
      <c r="M236" s="272"/>
      <c r="N236" s="272"/>
      <c r="O236" s="272"/>
      <c r="P236" s="272"/>
      <c r="Q236" s="272"/>
      <c r="R236" s="272"/>
      <c r="S236" s="272"/>
      <c r="T236" s="272"/>
      <c r="U236" s="272"/>
      <c r="V236" s="272"/>
      <c r="W236" s="273"/>
      <c r="X236" s="1"/>
      <c r="Z236" s="1"/>
      <c r="AA236" s="1"/>
      <c r="AB236" s="1"/>
      <c r="AC236" s="1"/>
      <c r="AD236" s="1"/>
      <c r="AE236" s="1"/>
      <c r="AF236" s="1"/>
      <c r="AG236" s="1"/>
    </row>
    <row r="237" spans="1:33" s="161" customFormat="1" ht="3.75" customHeight="1">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1"/>
      <c r="Z237" s="1"/>
      <c r="AA237" s="1"/>
      <c r="AB237" s="1"/>
      <c r="AC237" s="1"/>
      <c r="AD237" s="1"/>
      <c r="AE237" s="1"/>
      <c r="AF237" s="1"/>
      <c r="AG237" s="1"/>
    </row>
    <row r="238" spans="1:33" s="72" customFormat="1" ht="48" customHeight="1">
      <c r="A238" s="280" t="s">
        <v>1103</v>
      </c>
      <c r="B238" s="280"/>
      <c r="C238" s="294" t="s">
        <v>1139</v>
      </c>
      <c r="D238" s="295"/>
      <c r="E238" s="295"/>
      <c r="F238" s="295"/>
      <c r="G238" s="295"/>
      <c r="H238" s="295"/>
      <c r="I238" s="295"/>
      <c r="J238" s="295"/>
      <c r="K238" s="295"/>
      <c r="L238" s="295"/>
      <c r="M238" s="295"/>
      <c r="N238" s="295"/>
      <c r="O238" s="295"/>
      <c r="P238" s="295"/>
      <c r="Q238" s="295"/>
      <c r="R238" s="295"/>
      <c r="S238" s="295"/>
      <c r="T238" s="295"/>
      <c r="U238" s="295"/>
      <c r="V238" s="295"/>
      <c r="W238" s="296"/>
      <c r="X238" s="71"/>
      <c r="Z238" s="71"/>
      <c r="AA238" s="71"/>
      <c r="AB238" s="71"/>
      <c r="AC238" s="71"/>
      <c r="AD238" s="71"/>
      <c r="AE238" s="71"/>
      <c r="AF238" s="71"/>
      <c r="AG238" s="71"/>
    </row>
    <row r="239" spans="1:33" s="3" customFormat="1" ht="6"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1"/>
      <c r="Z239" s="1"/>
      <c r="AA239" s="1"/>
      <c r="AB239" s="1"/>
      <c r="AC239" s="1"/>
      <c r="AD239" s="1"/>
      <c r="AE239" s="1"/>
      <c r="AF239" s="1"/>
      <c r="AG239" s="1"/>
    </row>
    <row r="240" spans="1:33" s="9" customFormat="1" ht="13.5" customHeight="1">
      <c r="A240" s="297" t="s">
        <v>1007</v>
      </c>
      <c r="B240" s="298"/>
      <c r="C240" s="298"/>
      <c r="D240" s="298"/>
      <c r="E240" s="298"/>
      <c r="F240" s="298"/>
      <c r="G240" s="298"/>
      <c r="H240" s="298"/>
      <c r="I240" s="298"/>
      <c r="J240" s="298"/>
      <c r="K240" s="298"/>
      <c r="L240" s="298"/>
      <c r="M240" s="298"/>
      <c r="N240" s="298"/>
      <c r="O240" s="298"/>
      <c r="P240" s="298"/>
      <c r="Q240" s="298"/>
      <c r="R240" s="298"/>
      <c r="S240" s="298"/>
      <c r="T240" s="298"/>
      <c r="U240" s="298"/>
      <c r="V240" s="298"/>
      <c r="W240" s="299"/>
      <c r="X240" s="73"/>
      <c r="Z240" s="73"/>
      <c r="AA240" s="73"/>
      <c r="AB240" s="73"/>
      <c r="AC240" s="73"/>
      <c r="AD240" s="73"/>
      <c r="AE240" s="73"/>
      <c r="AF240" s="73"/>
      <c r="AG240" s="73"/>
    </row>
    <row r="241" spans="1:33" s="9" customFormat="1" ht="4.5" customHeight="1">
      <c r="A241" s="55"/>
      <c r="B241" s="55"/>
      <c r="C241" s="55"/>
      <c r="D241" s="55"/>
      <c r="E241" s="55"/>
      <c r="F241" s="55"/>
      <c r="G241" s="55"/>
      <c r="H241" s="55"/>
      <c r="I241" s="55"/>
      <c r="J241" s="55"/>
      <c r="K241" s="55"/>
      <c r="L241" s="55"/>
      <c r="M241" s="55"/>
      <c r="N241" s="55"/>
      <c r="O241" s="55"/>
      <c r="P241" s="55"/>
      <c r="Q241" s="55"/>
      <c r="R241" s="55"/>
      <c r="S241" s="55"/>
      <c r="T241" s="55"/>
      <c r="U241" s="55"/>
      <c r="V241" s="55"/>
      <c r="W241" s="95"/>
      <c r="X241" s="73"/>
      <c r="Z241" s="73"/>
      <c r="AA241" s="73"/>
      <c r="AB241" s="73"/>
      <c r="AC241" s="73"/>
      <c r="AD241" s="73"/>
      <c r="AE241" s="73"/>
      <c r="AF241" s="73"/>
      <c r="AG241" s="73"/>
    </row>
    <row r="242" spans="1:33" s="3" customFormat="1" ht="30" customHeight="1">
      <c r="A242" s="280" t="s">
        <v>22</v>
      </c>
      <c r="B242" s="280"/>
      <c r="C242" s="292" t="s">
        <v>1140</v>
      </c>
      <c r="D242" s="292"/>
      <c r="E242" s="292"/>
      <c r="F242" s="292"/>
      <c r="G242" s="292"/>
      <c r="H242" s="292"/>
      <c r="I242" s="292"/>
      <c r="J242" s="292"/>
      <c r="K242" s="292"/>
      <c r="L242" s="292"/>
      <c r="M242" s="292"/>
      <c r="N242" s="292"/>
      <c r="O242" s="292"/>
      <c r="P242" s="292"/>
      <c r="Q242" s="292"/>
      <c r="R242" s="292"/>
      <c r="S242" s="292"/>
      <c r="T242" s="292"/>
      <c r="U242" s="292"/>
      <c r="V242" s="292"/>
      <c r="W242" s="292"/>
      <c r="X242" s="1"/>
      <c r="Z242" s="1"/>
      <c r="AA242" s="1"/>
      <c r="AB242" s="1"/>
      <c r="AC242" s="1"/>
      <c r="AD242" s="1"/>
      <c r="AE242" s="1"/>
      <c r="AF242" s="1"/>
      <c r="AG242" s="1"/>
    </row>
    <row r="243" spans="1:33" s="3" customFormat="1" ht="3.75" customHeight="1">
      <c r="A243" s="70"/>
      <c r="B243" s="55"/>
      <c r="C243" s="55"/>
      <c r="D243" s="55"/>
      <c r="E243" s="55"/>
      <c r="F243" s="55"/>
      <c r="I243" s="55"/>
      <c r="J243" s="55"/>
      <c r="K243" s="55"/>
      <c r="L243" s="55"/>
      <c r="M243" s="55"/>
      <c r="N243" s="55"/>
      <c r="O243" s="55"/>
      <c r="P243" s="55"/>
      <c r="Q243" s="55"/>
      <c r="R243" s="55"/>
      <c r="S243" s="55"/>
      <c r="T243" s="55"/>
      <c r="U243" s="55"/>
      <c r="V243" s="55"/>
      <c r="W243" s="95"/>
      <c r="X243" s="1"/>
      <c r="Z243" s="1"/>
      <c r="AA243" s="1"/>
      <c r="AB243" s="1"/>
      <c r="AC243" s="1"/>
      <c r="AD243" s="1"/>
      <c r="AE243" s="1"/>
      <c r="AF243" s="1"/>
      <c r="AG243" s="1"/>
    </row>
    <row r="244" spans="1:33" s="3" customFormat="1" ht="27" customHeight="1">
      <c r="A244" s="283" t="s">
        <v>339</v>
      </c>
      <c r="B244" s="285"/>
      <c r="C244" s="108" t="s">
        <v>1089</v>
      </c>
      <c r="D244" s="55"/>
      <c r="E244" s="280" t="s">
        <v>4</v>
      </c>
      <c r="F244" s="280"/>
      <c r="G244" s="292" t="s">
        <v>1111</v>
      </c>
      <c r="H244" s="292"/>
      <c r="I244" s="292"/>
      <c r="J244" s="292"/>
      <c r="K244" s="55"/>
      <c r="L244" s="55"/>
      <c r="M244" s="280" t="s">
        <v>1006</v>
      </c>
      <c r="N244" s="280"/>
      <c r="O244" s="280"/>
      <c r="P244" s="280"/>
      <c r="Q244" s="292" t="s">
        <v>1141</v>
      </c>
      <c r="R244" s="292"/>
      <c r="S244" s="292"/>
      <c r="T244" s="292"/>
      <c r="U244" s="292"/>
      <c r="V244" s="292"/>
      <c r="W244" s="292"/>
      <c r="X244" s="1"/>
      <c r="Z244" s="1"/>
      <c r="AA244" s="1"/>
      <c r="AB244" s="1"/>
      <c r="AC244" s="1"/>
      <c r="AD244" s="1"/>
      <c r="AE244" s="1"/>
      <c r="AF244" s="1"/>
      <c r="AG244" s="1"/>
    </row>
    <row r="245" spans="1:33" s="3" customFormat="1" ht="5.25" customHeight="1">
      <c r="A245" s="70"/>
      <c r="B245" s="55"/>
      <c r="C245" s="55"/>
      <c r="D245" s="55"/>
      <c r="E245" s="55"/>
      <c r="F245" s="55"/>
      <c r="I245" s="55"/>
      <c r="J245" s="55"/>
      <c r="K245" s="55"/>
      <c r="L245" s="55"/>
      <c r="M245" s="55"/>
      <c r="N245" s="55"/>
      <c r="O245" s="55"/>
      <c r="P245" s="55"/>
      <c r="Q245" s="55"/>
      <c r="R245" s="55"/>
      <c r="S245" s="55"/>
      <c r="T245" s="55"/>
      <c r="U245" s="55"/>
      <c r="V245" s="55"/>
      <c r="W245" s="95"/>
      <c r="X245" s="1"/>
      <c r="Z245" s="1"/>
      <c r="AA245" s="1"/>
      <c r="AB245" s="1"/>
      <c r="AC245" s="1"/>
      <c r="AD245" s="1"/>
      <c r="AE245" s="1"/>
      <c r="AF245" s="1"/>
      <c r="AG245" s="1"/>
    </row>
    <row r="246" spans="1:33" s="3" customFormat="1" ht="27" customHeight="1">
      <c r="A246" s="283" t="s">
        <v>1014</v>
      </c>
      <c r="B246" s="285"/>
      <c r="C246" s="115" t="s">
        <v>1110</v>
      </c>
      <c r="D246" s="55"/>
      <c r="E246" s="283" t="s">
        <v>24</v>
      </c>
      <c r="F246" s="285"/>
      <c r="G246" s="292" t="s">
        <v>1091</v>
      </c>
      <c r="H246" s="292"/>
      <c r="I246" s="292"/>
      <c r="J246" s="292"/>
      <c r="K246" s="55"/>
      <c r="L246" s="55"/>
      <c r="M246" s="280" t="s">
        <v>1015</v>
      </c>
      <c r="N246" s="280"/>
      <c r="O246" s="280"/>
      <c r="P246" s="280"/>
      <c r="Q246" s="292" t="s">
        <v>1098</v>
      </c>
      <c r="R246" s="292"/>
      <c r="S246" s="292"/>
      <c r="T246" s="292"/>
      <c r="U246" s="292"/>
      <c r="V246" s="292"/>
      <c r="W246" s="292"/>
      <c r="X246" s="1"/>
      <c r="Z246" s="1"/>
      <c r="AA246" s="1"/>
      <c r="AB246" s="1"/>
      <c r="AC246" s="1"/>
      <c r="AD246" s="1"/>
      <c r="AE246" s="1"/>
      <c r="AF246" s="1"/>
      <c r="AG246" s="1"/>
    </row>
    <row r="247" spans="1:33" s="9" customFormat="1" ht="5.25" customHeight="1">
      <c r="A247" s="55"/>
      <c r="B247" s="55"/>
      <c r="C247" s="55"/>
      <c r="D247" s="55"/>
      <c r="E247" s="55"/>
      <c r="F247" s="55"/>
      <c r="G247" s="55"/>
      <c r="H247" s="55"/>
      <c r="I247" s="55"/>
      <c r="J247" s="55"/>
      <c r="K247" s="55"/>
      <c r="L247" s="55"/>
      <c r="M247" s="102"/>
      <c r="N247" s="102"/>
      <c r="O247" s="102"/>
      <c r="P247" s="102"/>
      <c r="Q247" s="102"/>
      <c r="R247" s="102"/>
      <c r="S247" s="102"/>
      <c r="T247" s="102"/>
      <c r="U247" s="102"/>
      <c r="V247" s="102"/>
      <c r="W247" s="103"/>
      <c r="X247" s="73"/>
      <c r="Z247" s="73"/>
      <c r="AA247" s="73"/>
      <c r="AB247" s="73"/>
      <c r="AC247" s="73"/>
      <c r="AD247" s="73"/>
      <c r="AE247" s="73"/>
      <c r="AF247" s="73"/>
      <c r="AG247" s="73"/>
    </row>
    <row r="248" spans="1:33" s="9" customFormat="1" ht="15.75" customHeight="1">
      <c r="C248" s="280" t="s">
        <v>1001</v>
      </c>
      <c r="D248" s="280"/>
      <c r="E248" s="280"/>
      <c r="F248" s="280"/>
      <c r="H248" s="55"/>
      <c r="I248" s="55"/>
      <c r="J248" s="55"/>
      <c r="O248" s="280" t="s">
        <v>1004</v>
      </c>
      <c r="P248" s="280"/>
      <c r="Q248" s="280"/>
      <c r="R248" s="280"/>
      <c r="S248" s="280"/>
      <c r="T248" s="280"/>
      <c r="U248" s="280"/>
      <c r="V248" s="280"/>
      <c r="W248" s="95"/>
      <c r="X248" s="73"/>
      <c r="Z248" s="73"/>
      <c r="AA248" s="73"/>
      <c r="AB248" s="73"/>
      <c r="AC248" s="73"/>
      <c r="AD248" s="73"/>
      <c r="AE248" s="73"/>
      <c r="AF248" s="73"/>
      <c r="AG248" s="73"/>
    </row>
    <row r="249" spans="1:33" s="9" customFormat="1" ht="24.75" customHeight="1">
      <c r="A249" s="55"/>
      <c r="B249" s="55"/>
      <c r="C249" s="162">
        <v>1</v>
      </c>
      <c r="D249" s="55"/>
      <c r="E249" s="293">
        <v>2022</v>
      </c>
      <c r="F249" s="293"/>
      <c r="H249" s="55"/>
      <c r="I249" s="55"/>
      <c r="J249" s="55"/>
      <c r="O249" s="331">
        <v>1</v>
      </c>
      <c r="P249" s="331"/>
      <c r="Q249" s="331"/>
      <c r="R249" s="331"/>
      <c r="S249" s="331"/>
      <c r="T249" s="331"/>
      <c r="U249" s="331"/>
      <c r="V249" s="331"/>
      <c r="X249" s="73"/>
      <c r="Z249" s="73"/>
      <c r="AA249" s="73"/>
      <c r="AB249" s="73"/>
      <c r="AC249" s="73"/>
      <c r="AD249" s="73"/>
      <c r="AE249" s="73"/>
      <c r="AF249" s="73"/>
      <c r="AG249" s="73"/>
    </row>
    <row r="250" spans="1:33" s="104" customFormat="1" ht="12" customHeight="1">
      <c r="C250" s="114" t="s">
        <v>1002</v>
      </c>
      <c r="D250" s="105"/>
      <c r="E250" s="290" t="s">
        <v>1003</v>
      </c>
      <c r="F250" s="290"/>
      <c r="G250" s="105"/>
      <c r="I250" s="105"/>
      <c r="J250" s="105"/>
      <c r="K250" s="105"/>
      <c r="L250" s="105"/>
      <c r="M250" s="105"/>
      <c r="N250" s="105"/>
      <c r="O250" s="114"/>
      <c r="P250" s="114"/>
      <c r="Q250" s="114"/>
      <c r="R250" s="114"/>
      <c r="S250" s="114"/>
      <c r="T250" s="114"/>
      <c r="U250" s="114"/>
      <c r="V250" s="114"/>
      <c r="W250" s="106"/>
      <c r="X250" s="107"/>
      <c r="Z250" s="107"/>
      <c r="AA250" s="107"/>
      <c r="AB250" s="107"/>
      <c r="AC250" s="107"/>
      <c r="AD250" s="107"/>
      <c r="AE250" s="107"/>
      <c r="AF250" s="107"/>
      <c r="AG250" s="107"/>
    </row>
    <row r="251" spans="1:33" s="9" customFormat="1" ht="3" customHeight="1">
      <c r="A251" s="55"/>
      <c r="B251" s="55"/>
      <c r="C251" s="55"/>
      <c r="D251" s="55"/>
      <c r="E251" s="55"/>
      <c r="F251" s="55"/>
      <c r="G251" s="55"/>
      <c r="H251" s="55"/>
      <c r="I251" s="55"/>
      <c r="J251" s="55"/>
      <c r="K251" s="55"/>
      <c r="L251" s="55"/>
      <c r="M251" s="55"/>
      <c r="N251" s="55"/>
      <c r="O251" s="55"/>
      <c r="P251" s="55"/>
      <c r="Q251" s="55"/>
      <c r="R251" s="55"/>
      <c r="S251" s="55"/>
      <c r="T251" s="55"/>
      <c r="U251" s="55"/>
      <c r="V251" s="55"/>
      <c r="W251" s="95"/>
      <c r="X251" s="73"/>
      <c r="Z251" s="73"/>
      <c r="AA251" s="73"/>
      <c r="AB251" s="73"/>
      <c r="AC251" s="73"/>
      <c r="AD251" s="73"/>
      <c r="AE251" s="73"/>
      <c r="AF251" s="73"/>
      <c r="AG251" s="73"/>
    </row>
    <row r="252" spans="1:33" s="3" customFormat="1" ht="20.25" customHeight="1">
      <c r="A252" s="291" t="s">
        <v>963</v>
      </c>
      <c r="B252" s="291"/>
      <c r="C252" s="291"/>
      <c r="D252" s="291"/>
      <c r="E252" s="291"/>
      <c r="F252" s="291"/>
      <c r="G252" s="291"/>
      <c r="H252" s="291"/>
      <c r="I252" s="291"/>
      <c r="J252" s="291"/>
      <c r="K252" s="291"/>
      <c r="L252" s="291"/>
      <c r="M252" s="291"/>
      <c r="N252" s="291"/>
      <c r="O252" s="291"/>
      <c r="P252" s="291"/>
      <c r="Q252" s="291"/>
      <c r="R252" s="291"/>
      <c r="S252" s="291"/>
      <c r="T252" s="291"/>
      <c r="U252" s="291"/>
      <c r="V252" s="291"/>
      <c r="W252" s="291"/>
      <c r="X252" s="1"/>
      <c r="Z252" s="1"/>
      <c r="AA252" s="1"/>
      <c r="AB252" s="1"/>
      <c r="AC252" s="1"/>
      <c r="AD252" s="1"/>
      <c r="AE252" s="1"/>
      <c r="AF252" s="1"/>
      <c r="AG252" s="1"/>
    </row>
    <row r="253" spans="1:33" s="3" customFormat="1" ht="15.75" customHeight="1">
      <c r="A253" s="276" t="s">
        <v>25</v>
      </c>
      <c r="B253" s="277"/>
      <c r="C253" s="280" t="s">
        <v>22</v>
      </c>
      <c r="D253" s="280"/>
      <c r="E253" s="281" t="s">
        <v>3</v>
      </c>
      <c r="F253" s="283" t="s">
        <v>329</v>
      </c>
      <c r="G253" s="284"/>
      <c r="H253" s="284"/>
      <c r="I253" s="284"/>
      <c r="J253" s="284"/>
      <c r="K253" s="284"/>
      <c r="L253" s="284"/>
      <c r="M253" s="284"/>
      <c r="N253" s="284"/>
      <c r="O253" s="284"/>
      <c r="P253" s="284"/>
      <c r="Q253" s="284"/>
      <c r="R253" s="284"/>
      <c r="S253" s="284"/>
      <c r="T253" s="285"/>
      <c r="U253" s="109"/>
      <c r="V253" s="187" t="s">
        <v>27</v>
      </c>
      <c r="W253" s="280" t="s">
        <v>1018</v>
      </c>
      <c r="X253" s="1"/>
      <c r="Z253" s="1"/>
      <c r="AA253" s="1"/>
      <c r="AB253" s="1"/>
      <c r="AC253" s="1"/>
      <c r="AD253" s="1"/>
      <c r="AE253" s="1"/>
      <c r="AF253" s="1"/>
      <c r="AG253" s="1"/>
    </row>
    <row r="254" spans="1:33" ht="18.75" customHeight="1">
      <c r="A254" s="278"/>
      <c r="B254" s="279"/>
      <c r="C254" s="280"/>
      <c r="D254" s="280"/>
      <c r="E254" s="282"/>
      <c r="F254" s="286" t="s">
        <v>300</v>
      </c>
      <c r="G254" s="287"/>
      <c r="H254" s="288"/>
      <c r="I254" s="76" t="s">
        <v>28</v>
      </c>
      <c r="J254" s="76" t="s">
        <v>7</v>
      </c>
      <c r="K254" s="76" t="s">
        <v>8</v>
      </c>
      <c r="L254" s="76" t="s">
        <v>9</v>
      </c>
      <c r="M254" s="76" t="s">
        <v>10</v>
      </c>
      <c r="N254" s="76" t="s">
        <v>11</v>
      </c>
      <c r="O254" s="76" t="s">
        <v>12</v>
      </c>
      <c r="P254" s="76" t="s">
        <v>13</v>
      </c>
      <c r="Q254" s="76" t="s">
        <v>14</v>
      </c>
      <c r="R254" s="76" t="s">
        <v>15</v>
      </c>
      <c r="S254" s="76" t="s">
        <v>16</v>
      </c>
      <c r="T254" s="76" t="s">
        <v>17</v>
      </c>
      <c r="U254" s="14"/>
      <c r="V254" s="188"/>
      <c r="W254" s="280"/>
    </row>
    <row r="255" spans="1:33" ht="29.25" customHeight="1">
      <c r="A255" s="263" t="s">
        <v>1</v>
      </c>
      <c r="B255" s="263"/>
      <c r="C255" s="274" t="s">
        <v>1142</v>
      </c>
      <c r="D255" s="274"/>
      <c r="E255" s="116" t="s">
        <v>1144</v>
      </c>
      <c r="F255" s="220" t="s">
        <v>997</v>
      </c>
      <c r="G255" s="266"/>
      <c r="H255" s="221"/>
      <c r="I255" s="99"/>
      <c r="J255" s="77"/>
      <c r="K255" s="77"/>
      <c r="L255" s="77"/>
      <c r="M255" s="77"/>
      <c r="N255" s="163">
        <v>0.5</v>
      </c>
      <c r="O255" s="77"/>
      <c r="P255" s="77"/>
      <c r="Q255" s="77"/>
      <c r="R255" s="77"/>
      <c r="S255" s="77"/>
      <c r="T255" s="163">
        <v>0.5</v>
      </c>
      <c r="U255" s="78"/>
      <c r="V255" s="147">
        <f>IF(SUM(I255:T255)=0,"",SUM(I255:T255))</f>
        <v>1</v>
      </c>
      <c r="W255" s="267" t="str">
        <f>IF($G$246="porcentaje",FIXED(V255/V256*100,2)&amp;"%",IF($G$246="Promedio",V255/V256,IF($G$246="variación porcentual",FIXED(((V255/V256)-1)*100,2)&amp;"%",IF($G$246="OTRAS","CAPTURAR EL RESULTADO DEL INDICADOR"))))</f>
        <v>100.00%</v>
      </c>
      <c r="Y255" s="117"/>
      <c r="AC255" s="10"/>
      <c r="AF255" s="10"/>
      <c r="AG255" s="10"/>
    </row>
    <row r="256" spans="1:33" ht="30" customHeight="1">
      <c r="A256" s="263" t="s">
        <v>2</v>
      </c>
      <c r="B256" s="263"/>
      <c r="C256" s="274" t="s">
        <v>1143</v>
      </c>
      <c r="D256" s="274"/>
      <c r="E256" s="116" t="s">
        <v>1144</v>
      </c>
      <c r="F256" s="220" t="s">
        <v>998</v>
      </c>
      <c r="G256" s="266"/>
      <c r="H256" s="221"/>
      <c r="I256" s="99"/>
      <c r="J256" s="77"/>
      <c r="K256" s="77"/>
      <c r="L256" s="77"/>
      <c r="M256" s="77"/>
      <c r="N256" s="163">
        <v>0.5</v>
      </c>
      <c r="O256" s="77"/>
      <c r="P256" s="77"/>
      <c r="Q256" s="77"/>
      <c r="R256" s="77"/>
      <c r="S256" s="77"/>
      <c r="T256" s="163">
        <v>0.5</v>
      </c>
      <c r="U256" s="77">
        <f>SUM(I256:T256)</f>
        <v>1</v>
      </c>
      <c r="V256" s="147">
        <f>IF(SUM(I256:T256)=0,"",SUM(I256:T256))</f>
        <v>1</v>
      </c>
      <c r="W256" s="267"/>
      <c r="Y256" s="1"/>
      <c r="AA256" s="3"/>
      <c r="AC256" s="10"/>
      <c r="AF256" s="10"/>
      <c r="AG256" s="10"/>
    </row>
    <row r="257" spans="1:33" ht="17.25" customHeight="1">
      <c r="A257" s="275" t="s">
        <v>298</v>
      </c>
      <c r="B257" s="275"/>
      <c r="C257" s="275"/>
      <c r="D257" s="275"/>
      <c r="E257" s="275"/>
      <c r="F257" s="275"/>
      <c r="G257" s="275"/>
      <c r="H257" s="275"/>
      <c r="I257" s="275"/>
      <c r="J257" s="275"/>
      <c r="K257" s="275"/>
      <c r="L257" s="275"/>
      <c r="M257" s="275"/>
      <c r="N257" s="275"/>
      <c r="O257" s="275"/>
      <c r="P257" s="275"/>
      <c r="Q257" s="275"/>
      <c r="R257" s="275"/>
      <c r="S257" s="275"/>
      <c r="T257" s="275"/>
      <c r="U257" s="275"/>
      <c r="V257" s="275"/>
      <c r="W257" s="275"/>
    </row>
    <row r="258" spans="1:33" s="3" customFormat="1" ht="15.75" customHeight="1">
      <c r="A258" s="276" t="s">
        <v>25</v>
      </c>
      <c r="B258" s="277"/>
      <c r="C258" s="280" t="s">
        <v>22</v>
      </c>
      <c r="D258" s="280"/>
      <c r="E258" s="281" t="s">
        <v>3</v>
      </c>
      <c r="F258" s="283" t="s">
        <v>329</v>
      </c>
      <c r="G258" s="284"/>
      <c r="H258" s="284"/>
      <c r="I258" s="284"/>
      <c r="J258" s="284"/>
      <c r="K258" s="284"/>
      <c r="L258" s="284"/>
      <c r="M258" s="284"/>
      <c r="N258" s="284"/>
      <c r="O258" s="284"/>
      <c r="P258" s="284"/>
      <c r="Q258" s="284"/>
      <c r="R258" s="284"/>
      <c r="S258" s="284"/>
      <c r="T258" s="285"/>
      <c r="U258" s="109"/>
      <c r="V258" s="187" t="s">
        <v>27</v>
      </c>
      <c r="W258" s="280" t="s">
        <v>1019</v>
      </c>
      <c r="X258" s="1"/>
      <c r="Z258" s="1"/>
      <c r="AA258" s="1"/>
      <c r="AB258" s="1"/>
      <c r="AC258" s="1"/>
      <c r="AD258" s="1"/>
      <c r="AE258" s="1"/>
      <c r="AF258" s="1"/>
      <c r="AG258" s="1"/>
    </row>
    <row r="259" spans="1:33" ht="18.75" customHeight="1">
      <c r="A259" s="278"/>
      <c r="B259" s="279"/>
      <c r="C259" s="280"/>
      <c r="D259" s="280"/>
      <c r="E259" s="282"/>
      <c r="F259" s="286" t="s">
        <v>298</v>
      </c>
      <c r="G259" s="287"/>
      <c r="H259" s="288"/>
      <c r="I259" s="76" t="s">
        <v>28</v>
      </c>
      <c r="J259" s="76" t="s">
        <v>7</v>
      </c>
      <c r="K259" s="76" t="s">
        <v>8</v>
      </c>
      <c r="L259" s="76" t="s">
        <v>9</v>
      </c>
      <c r="M259" s="76" t="s">
        <v>10</v>
      </c>
      <c r="N259" s="76" t="s">
        <v>11</v>
      </c>
      <c r="O259" s="76" t="s">
        <v>12</v>
      </c>
      <c r="P259" s="76" t="s">
        <v>13</v>
      </c>
      <c r="Q259" s="76" t="s">
        <v>14</v>
      </c>
      <c r="R259" s="76" t="s">
        <v>15</v>
      </c>
      <c r="S259" s="76" t="s">
        <v>16</v>
      </c>
      <c r="T259" s="76" t="s">
        <v>17</v>
      </c>
      <c r="U259" s="14"/>
      <c r="V259" s="188"/>
      <c r="W259" s="280"/>
    </row>
    <row r="260" spans="1:33" ht="29.25" customHeight="1">
      <c r="A260" s="263" t="s">
        <v>1</v>
      </c>
      <c r="B260" s="263"/>
      <c r="C260" s="264" t="str">
        <f>IF(C255=0,"",C255)</f>
        <v>Bienes inventariados</v>
      </c>
      <c r="D260" s="265"/>
      <c r="E260" s="138" t="str">
        <f>IF(E255=0,"",E255)</f>
        <v>Bienes muebles</v>
      </c>
      <c r="F260" s="220" t="s">
        <v>1016</v>
      </c>
      <c r="G260" s="266"/>
      <c r="H260" s="221"/>
      <c r="I260" s="99"/>
      <c r="J260" s="77"/>
      <c r="K260" s="77"/>
      <c r="L260" s="77"/>
      <c r="M260" s="77"/>
      <c r="N260" s="163">
        <v>0.5</v>
      </c>
      <c r="O260" s="77"/>
      <c r="P260" s="77"/>
      <c r="Q260" s="77"/>
      <c r="R260" s="77"/>
      <c r="S260" s="77"/>
      <c r="T260" s="77"/>
      <c r="U260" s="78"/>
      <c r="V260" s="167">
        <f>IF(SUM(I260:T260)=0,"",SUM(I260:T260))</f>
        <v>0.5</v>
      </c>
      <c r="W260" s="267" t="str">
        <f>IF($G$246="porcentaje",FIXED(V260/V261*100,2)&amp;"%",IF($G$246="Promedio",V260/V261,IF($G$246="variación porcentual",FIXED(((V260/V261)-1)*100,2)&amp;"%",IF($G$246="OTRAS","CAPTURAR EL RESULTADO DEL INDICADOR"))))</f>
        <v>50.00%</v>
      </c>
      <c r="Y260" s="1"/>
      <c r="AC260" s="10"/>
      <c r="AF260" s="10"/>
      <c r="AG260" s="10"/>
    </row>
    <row r="261" spans="1:33" ht="30" customHeight="1">
      <c r="A261" s="263" t="s">
        <v>2</v>
      </c>
      <c r="B261" s="263"/>
      <c r="C261" s="264" t="str">
        <f>IF(C256=0,"",C256)</f>
        <v>Bienes existentes</v>
      </c>
      <c r="D261" s="265"/>
      <c r="E261" s="138" t="str">
        <f>IF(E256=0,"",E256)</f>
        <v>Bienes muebles</v>
      </c>
      <c r="F261" s="220" t="s">
        <v>1017</v>
      </c>
      <c r="G261" s="266"/>
      <c r="H261" s="221"/>
      <c r="I261" s="99"/>
      <c r="J261" s="77"/>
      <c r="K261" s="77"/>
      <c r="L261" s="77"/>
      <c r="M261" s="77"/>
      <c r="N261" s="163">
        <v>0.5</v>
      </c>
      <c r="O261" s="77"/>
      <c r="P261" s="77"/>
      <c r="Q261" s="77"/>
      <c r="R261" s="77"/>
      <c r="S261" s="77"/>
      <c r="T261" s="163">
        <v>0.5</v>
      </c>
      <c r="U261" s="77">
        <f>SUM(I261:T261)</f>
        <v>1</v>
      </c>
      <c r="V261" s="147">
        <f>IF(SUM(I261:T261)=0,"",SUM(I261:T261))</f>
        <v>1</v>
      </c>
      <c r="W261" s="267"/>
      <c r="Y261" s="1"/>
      <c r="AA261" s="3"/>
      <c r="AC261" s="10"/>
      <c r="AF261" s="10"/>
      <c r="AG261" s="10"/>
    </row>
    <row r="262" spans="1:33" s="73" customFormat="1" ht="5.25" customHeight="1">
      <c r="A262" s="79"/>
      <c r="B262" s="79"/>
      <c r="C262" s="79"/>
      <c r="D262" s="80"/>
      <c r="E262" s="80"/>
      <c r="F262" s="81"/>
      <c r="G262" s="81"/>
      <c r="H262" s="81"/>
      <c r="I262" s="82"/>
      <c r="J262" s="83"/>
      <c r="K262" s="83"/>
      <c r="L262" s="83"/>
      <c r="M262" s="83"/>
      <c r="N262" s="83"/>
      <c r="O262" s="83"/>
      <c r="P262" s="83"/>
      <c r="Q262" s="83"/>
      <c r="R262" s="83"/>
      <c r="S262" s="83"/>
      <c r="T262" s="83"/>
      <c r="U262" s="84"/>
      <c r="V262" s="85"/>
      <c r="W262" s="86"/>
      <c r="X262" s="88"/>
      <c r="Y262" s="9"/>
      <c r="AC262" s="88"/>
      <c r="AD262" s="88"/>
      <c r="AE262" s="88"/>
      <c r="AF262" s="88"/>
      <c r="AG262" s="88"/>
    </row>
    <row r="263" spans="1:33" ht="16.5" customHeight="1">
      <c r="A263" s="268" t="s">
        <v>964</v>
      </c>
      <c r="B263" s="268"/>
      <c r="C263" s="268"/>
      <c r="D263" s="268"/>
      <c r="E263" s="268"/>
      <c r="F263" s="268"/>
      <c r="G263" s="268"/>
      <c r="H263" s="268"/>
      <c r="I263" s="268"/>
      <c r="J263" s="268"/>
      <c r="K263" s="268"/>
      <c r="L263" s="268"/>
      <c r="M263" s="268"/>
      <c r="N263" s="268"/>
      <c r="O263" s="268"/>
      <c r="P263" s="268"/>
      <c r="Q263" s="268"/>
      <c r="R263" s="268"/>
      <c r="S263" s="268"/>
      <c r="T263" s="268"/>
      <c r="U263" s="268"/>
      <c r="V263" s="268"/>
      <c r="W263" s="120">
        <f>IF(ISERROR(W260/W255)=TRUE,"",(W260/W255))</f>
        <v>0.5</v>
      </c>
      <c r="X263" s="10"/>
      <c r="AC263" s="10"/>
      <c r="AD263" s="10"/>
      <c r="AE263" s="10"/>
      <c r="AF263" s="10"/>
      <c r="AG263" s="10"/>
    </row>
    <row r="264" spans="1:33" ht="6.75" customHeight="1">
      <c r="A264" s="113"/>
      <c r="B264" s="113"/>
      <c r="C264" s="113"/>
      <c r="D264" s="113"/>
      <c r="E264" s="113"/>
      <c r="F264" s="113"/>
      <c r="G264" s="113"/>
      <c r="H264" s="113"/>
      <c r="I264" s="113"/>
      <c r="J264" s="113"/>
      <c r="K264" s="113"/>
      <c r="L264" s="113"/>
      <c r="M264" s="113"/>
      <c r="N264" s="113"/>
      <c r="O264" s="113"/>
      <c r="P264" s="113"/>
      <c r="Q264" s="113"/>
      <c r="R264" s="113"/>
      <c r="S264" s="113"/>
      <c r="T264" s="113"/>
      <c r="U264" s="113"/>
      <c r="V264" s="113"/>
      <c r="W264" s="87"/>
      <c r="X264" s="10"/>
      <c r="AC264" s="10"/>
      <c r="AD264" s="10"/>
      <c r="AE264" s="10"/>
      <c r="AF264" s="10"/>
      <c r="AG264" s="10"/>
    </row>
    <row r="265" spans="1:33" s="3" customFormat="1" ht="33" customHeight="1">
      <c r="A265" s="269" t="s">
        <v>999</v>
      </c>
      <c r="B265" s="270"/>
      <c r="C265" s="270"/>
      <c r="D265" s="270"/>
      <c r="E265" s="270"/>
      <c r="F265" s="271"/>
      <c r="G265" s="272"/>
      <c r="H265" s="272"/>
      <c r="I265" s="272"/>
      <c r="J265" s="272"/>
      <c r="K265" s="272"/>
      <c r="L265" s="272"/>
      <c r="M265" s="272"/>
      <c r="N265" s="272"/>
      <c r="O265" s="272"/>
      <c r="P265" s="272"/>
      <c r="Q265" s="272"/>
      <c r="R265" s="272"/>
      <c r="S265" s="272"/>
      <c r="T265" s="272"/>
      <c r="U265" s="272"/>
      <c r="V265" s="272"/>
      <c r="W265" s="273"/>
      <c r="X265" s="1"/>
      <c r="Z265" s="1"/>
      <c r="AA265" s="1"/>
      <c r="AB265" s="1"/>
      <c r="AC265" s="1"/>
      <c r="AD265" s="1"/>
      <c r="AE265" s="1"/>
      <c r="AF265" s="1"/>
      <c r="AG265" s="1"/>
    </row>
    <row r="266" spans="1:33" s="3" customFormat="1" ht="5.25" customHeight="1">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1"/>
      <c r="Z266" s="1"/>
      <c r="AA266" s="1"/>
      <c r="AB266" s="1"/>
      <c r="AC266" s="1"/>
      <c r="AD266" s="1"/>
      <c r="AE266" s="1"/>
      <c r="AF266" s="1"/>
      <c r="AG266" s="1"/>
    </row>
    <row r="267" spans="1:33" s="72" customFormat="1" ht="48" customHeight="1">
      <c r="A267" s="280" t="s">
        <v>1104</v>
      </c>
      <c r="B267" s="280"/>
      <c r="C267" s="294" t="s">
        <v>1145</v>
      </c>
      <c r="D267" s="295"/>
      <c r="E267" s="295"/>
      <c r="F267" s="295"/>
      <c r="G267" s="295"/>
      <c r="H267" s="295"/>
      <c r="I267" s="295"/>
      <c r="J267" s="295"/>
      <c r="K267" s="295"/>
      <c r="L267" s="295"/>
      <c r="M267" s="295"/>
      <c r="N267" s="295"/>
      <c r="O267" s="295"/>
      <c r="P267" s="295"/>
      <c r="Q267" s="295"/>
      <c r="R267" s="295"/>
      <c r="S267" s="295"/>
      <c r="T267" s="295"/>
      <c r="U267" s="295"/>
      <c r="V267" s="295"/>
      <c r="W267" s="296"/>
      <c r="X267" s="71"/>
      <c r="Z267" s="71"/>
      <c r="AA267" s="71"/>
      <c r="AB267" s="71"/>
      <c r="AC267" s="71"/>
      <c r="AD267" s="71"/>
      <c r="AE267" s="71"/>
      <c r="AF267" s="71"/>
      <c r="AG267" s="71"/>
    </row>
    <row r="268" spans="1:33" s="3" customFormat="1" ht="6"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1"/>
      <c r="Z268" s="1"/>
      <c r="AA268" s="1"/>
      <c r="AB268" s="1"/>
      <c r="AC268" s="1"/>
      <c r="AD268" s="1"/>
      <c r="AE268" s="1"/>
      <c r="AF268" s="1"/>
      <c r="AG268" s="1"/>
    </row>
    <row r="269" spans="1:33" s="9" customFormat="1" ht="13.5" customHeight="1">
      <c r="A269" s="297" t="s">
        <v>1007</v>
      </c>
      <c r="B269" s="298"/>
      <c r="C269" s="298"/>
      <c r="D269" s="298"/>
      <c r="E269" s="298"/>
      <c r="F269" s="298"/>
      <c r="G269" s="298"/>
      <c r="H269" s="298"/>
      <c r="I269" s="298"/>
      <c r="J269" s="298"/>
      <c r="K269" s="298"/>
      <c r="L269" s="298"/>
      <c r="M269" s="298"/>
      <c r="N269" s="298"/>
      <c r="O269" s="298"/>
      <c r="P269" s="298"/>
      <c r="Q269" s="298"/>
      <c r="R269" s="298"/>
      <c r="S269" s="298"/>
      <c r="T269" s="298"/>
      <c r="U269" s="298"/>
      <c r="V269" s="298"/>
      <c r="W269" s="299"/>
      <c r="X269" s="73"/>
      <c r="Z269" s="73"/>
      <c r="AA269" s="73"/>
      <c r="AB269" s="73"/>
      <c r="AC269" s="73"/>
      <c r="AD269" s="73"/>
      <c r="AE269" s="73"/>
      <c r="AF269" s="73"/>
      <c r="AG269" s="73"/>
    </row>
    <row r="270" spans="1:33" s="9" customFormat="1" ht="4.5" customHeight="1">
      <c r="A270" s="55"/>
      <c r="B270" s="55"/>
      <c r="C270" s="55"/>
      <c r="D270" s="55"/>
      <c r="E270" s="55"/>
      <c r="F270" s="55"/>
      <c r="G270" s="55"/>
      <c r="H270" s="55"/>
      <c r="I270" s="55"/>
      <c r="J270" s="55"/>
      <c r="K270" s="55"/>
      <c r="L270" s="55"/>
      <c r="M270" s="55"/>
      <c r="N270" s="55"/>
      <c r="O270" s="55"/>
      <c r="P270" s="55"/>
      <c r="Q270" s="55"/>
      <c r="R270" s="55"/>
      <c r="S270" s="55"/>
      <c r="T270" s="55"/>
      <c r="U270" s="55"/>
      <c r="V270" s="55"/>
      <c r="W270" s="95"/>
      <c r="X270" s="73"/>
      <c r="Z270" s="73"/>
      <c r="AA270" s="73"/>
      <c r="AB270" s="73"/>
      <c r="AC270" s="73"/>
      <c r="AD270" s="73"/>
      <c r="AE270" s="73"/>
      <c r="AF270" s="73"/>
      <c r="AG270" s="73"/>
    </row>
    <row r="271" spans="1:33" s="3" customFormat="1" ht="30" customHeight="1">
      <c r="A271" s="280" t="s">
        <v>22</v>
      </c>
      <c r="B271" s="280"/>
      <c r="C271" s="292" t="s">
        <v>1146</v>
      </c>
      <c r="D271" s="292"/>
      <c r="E271" s="292"/>
      <c r="F271" s="292"/>
      <c r="G271" s="292"/>
      <c r="H271" s="292"/>
      <c r="I271" s="292"/>
      <c r="J271" s="292"/>
      <c r="K271" s="292"/>
      <c r="L271" s="292"/>
      <c r="M271" s="292"/>
      <c r="N271" s="292"/>
      <c r="O271" s="292"/>
      <c r="P271" s="292"/>
      <c r="Q271" s="292"/>
      <c r="R271" s="292"/>
      <c r="S271" s="292"/>
      <c r="T271" s="292"/>
      <c r="U271" s="292"/>
      <c r="V271" s="292"/>
      <c r="W271" s="292"/>
      <c r="X271" s="1"/>
      <c r="Z271" s="1"/>
      <c r="AA271" s="1"/>
      <c r="AB271" s="1"/>
      <c r="AC271" s="1"/>
      <c r="AD271" s="1"/>
      <c r="AE271" s="1"/>
      <c r="AF271" s="1"/>
      <c r="AG271" s="1"/>
    </row>
    <row r="272" spans="1:33" s="3" customFormat="1" ht="3.75" customHeight="1">
      <c r="A272" s="70"/>
      <c r="B272" s="55"/>
      <c r="C272" s="55"/>
      <c r="D272" s="55"/>
      <c r="E272" s="55"/>
      <c r="F272" s="55"/>
      <c r="I272" s="55"/>
      <c r="J272" s="55"/>
      <c r="K272" s="55"/>
      <c r="L272" s="55"/>
      <c r="M272" s="55"/>
      <c r="N272" s="55"/>
      <c r="O272" s="55"/>
      <c r="P272" s="55"/>
      <c r="Q272" s="55"/>
      <c r="R272" s="55"/>
      <c r="S272" s="55"/>
      <c r="T272" s="55"/>
      <c r="U272" s="55"/>
      <c r="V272" s="55"/>
      <c r="W272" s="95"/>
      <c r="X272" s="1"/>
      <c r="Z272" s="1"/>
      <c r="AA272" s="1"/>
      <c r="AB272" s="1"/>
      <c r="AC272" s="1"/>
      <c r="AD272" s="1"/>
      <c r="AE272" s="1"/>
      <c r="AF272" s="1"/>
      <c r="AG272" s="1"/>
    </row>
    <row r="273" spans="1:33" s="3" customFormat="1" ht="27" customHeight="1">
      <c r="A273" s="283" t="s">
        <v>339</v>
      </c>
      <c r="B273" s="285"/>
      <c r="C273" s="108" t="s">
        <v>1089</v>
      </c>
      <c r="D273" s="55"/>
      <c r="E273" s="280" t="s">
        <v>4</v>
      </c>
      <c r="F273" s="280"/>
      <c r="G273" s="292" t="s">
        <v>1111</v>
      </c>
      <c r="H273" s="292"/>
      <c r="I273" s="292"/>
      <c r="J273" s="292"/>
      <c r="K273" s="55"/>
      <c r="L273" s="55"/>
      <c r="M273" s="280" t="s">
        <v>1006</v>
      </c>
      <c r="N273" s="280"/>
      <c r="O273" s="280"/>
      <c r="P273" s="280"/>
      <c r="Q273" s="292" t="s">
        <v>1147</v>
      </c>
      <c r="R273" s="292"/>
      <c r="S273" s="292"/>
      <c r="T273" s="292"/>
      <c r="U273" s="292"/>
      <c r="V273" s="292"/>
      <c r="W273" s="292"/>
      <c r="X273" s="1"/>
      <c r="Z273" s="1"/>
      <c r="AA273" s="1"/>
      <c r="AB273" s="1"/>
      <c r="AC273" s="1"/>
      <c r="AD273" s="1"/>
      <c r="AE273" s="1"/>
      <c r="AF273" s="1"/>
      <c r="AG273" s="1"/>
    </row>
    <row r="274" spans="1:33" s="3" customFormat="1" ht="5.25" customHeight="1">
      <c r="A274" s="70"/>
      <c r="B274" s="55"/>
      <c r="C274" s="55"/>
      <c r="D274" s="55"/>
      <c r="E274" s="55"/>
      <c r="F274" s="55"/>
      <c r="I274" s="55"/>
      <c r="J274" s="55"/>
      <c r="K274" s="55"/>
      <c r="L274" s="55"/>
      <c r="M274" s="55"/>
      <c r="N274" s="55"/>
      <c r="O274" s="55"/>
      <c r="P274" s="55"/>
      <c r="Q274" s="55"/>
      <c r="R274" s="55"/>
      <c r="S274" s="55"/>
      <c r="T274" s="55"/>
      <c r="U274" s="55"/>
      <c r="V274" s="55"/>
      <c r="W274" s="95"/>
      <c r="X274" s="1"/>
      <c r="Z274" s="1"/>
      <c r="AA274" s="1"/>
      <c r="AB274" s="1"/>
      <c r="AC274" s="1"/>
      <c r="AD274" s="1"/>
      <c r="AE274" s="1"/>
      <c r="AF274" s="1"/>
      <c r="AG274" s="1"/>
    </row>
    <row r="275" spans="1:33" s="3" customFormat="1" ht="27" customHeight="1">
      <c r="A275" s="283" t="s">
        <v>1014</v>
      </c>
      <c r="B275" s="285"/>
      <c r="C275" s="115" t="s">
        <v>1110</v>
      </c>
      <c r="D275" s="55"/>
      <c r="E275" s="283" t="s">
        <v>24</v>
      </c>
      <c r="F275" s="285"/>
      <c r="G275" s="292" t="s">
        <v>1091</v>
      </c>
      <c r="H275" s="292"/>
      <c r="I275" s="292"/>
      <c r="J275" s="292"/>
      <c r="K275" s="55"/>
      <c r="L275" s="55"/>
      <c r="M275" s="280" t="s">
        <v>1015</v>
      </c>
      <c r="N275" s="280"/>
      <c r="O275" s="280"/>
      <c r="P275" s="280"/>
      <c r="Q275" s="292" t="s">
        <v>1098</v>
      </c>
      <c r="R275" s="292"/>
      <c r="S275" s="292"/>
      <c r="T275" s="292"/>
      <c r="U275" s="292"/>
      <c r="V275" s="292"/>
      <c r="W275" s="292"/>
      <c r="X275" s="1"/>
      <c r="Z275" s="1"/>
      <c r="AA275" s="1"/>
      <c r="AB275" s="1"/>
      <c r="AC275" s="1"/>
      <c r="AD275" s="1"/>
      <c r="AE275" s="1"/>
      <c r="AF275" s="1"/>
      <c r="AG275" s="1"/>
    </row>
    <row r="276" spans="1:33" s="9" customFormat="1" ht="5.25" customHeight="1">
      <c r="A276" s="55"/>
      <c r="B276" s="55"/>
      <c r="C276" s="55"/>
      <c r="D276" s="55"/>
      <c r="E276" s="55"/>
      <c r="F276" s="55"/>
      <c r="G276" s="55"/>
      <c r="H276" s="55"/>
      <c r="I276" s="55"/>
      <c r="J276" s="55"/>
      <c r="K276" s="55"/>
      <c r="L276" s="55"/>
      <c r="M276" s="102"/>
      <c r="N276" s="102"/>
      <c r="O276" s="102"/>
      <c r="P276" s="102"/>
      <c r="Q276" s="102"/>
      <c r="R276" s="102"/>
      <c r="S276" s="102"/>
      <c r="T276" s="102"/>
      <c r="U276" s="102"/>
      <c r="V276" s="102"/>
      <c r="W276" s="103"/>
      <c r="X276" s="73"/>
      <c r="Z276" s="73"/>
      <c r="AA276" s="73"/>
      <c r="AB276" s="73"/>
      <c r="AC276" s="73"/>
      <c r="AD276" s="73"/>
      <c r="AE276" s="73"/>
      <c r="AF276" s="73"/>
      <c r="AG276" s="73"/>
    </row>
    <row r="277" spans="1:33" s="9" customFormat="1" ht="15.75" customHeight="1">
      <c r="C277" s="280" t="s">
        <v>1001</v>
      </c>
      <c r="D277" s="280"/>
      <c r="E277" s="280"/>
      <c r="F277" s="280"/>
      <c r="H277" s="55"/>
      <c r="I277" s="55"/>
      <c r="J277" s="55"/>
      <c r="O277" s="280" t="s">
        <v>1004</v>
      </c>
      <c r="P277" s="280"/>
      <c r="Q277" s="280"/>
      <c r="R277" s="280"/>
      <c r="S277" s="280"/>
      <c r="T277" s="280"/>
      <c r="U277" s="280"/>
      <c r="V277" s="280"/>
      <c r="W277" s="95"/>
      <c r="X277" s="73"/>
      <c r="Z277" s="73"/>
      <c r="AA277" s="73"/>
      <c r="AB277" s="73"/>
      <c r="AC277" s="73"/>
      <c r="AD277" s="73"/>
      <c r="AE277" s="73"/>
      <c r="AF277" s="73"/>
      <c r="AG277" s="73"/>
    </row>
    <row r="278" spans="1:33" s="9" customFormat="1" ht="24.75" customHeight="1">
      <c r="A278" s="55"/>
      <c r="B278" s="55"/>
      <c r="C278" s="162">
        <v>1</v>
      </c>
      <c r="D278" s="55"/>
      <c r="E278" s="293">
        <v>2022</v>
      </c>
      <c r="F278" s="293"/>
      <c r="H278" s="55"/>
      <c r="I278" s="55"/>
      <c r="J278" s="55"/>
      <c r="O278" s="331">
        <v>1</v>
      </c>
      <c r="P278" s="331"/>
      <c r="Q278" s="331"/>
      <c r="R278" s="331"/>
      <c r="S278" s="331"/>
      <c r="T278" s="331"/>
      <c r="U278" s="331"/>
      <c r="V278" s="331"/>
      <c r="X278" s="73"/>
      <c r="Z278" s="73"/>
      <c r="AA278" s="73"/>
      <c r="AB278" s="73"/>
      <c r="AC278" s="73"/>
      <c r="AD278" s="73"/>
      <c r="AE278" s="73"/>
      <c r="AF278" s="73"/>
      <c r="AG278" s="73"/>
    </row>
    <row r="279" spans="1:33" s="104" customFormat="1" ht="12" customHeight="1">
      <c r="C279" s="114" t="s">
        <v>1002</v>
      </c>
      <c r="D279" s="105"/>
      <c r="E279" s="290" t="s">
        <v>1003</v>
      </c>
      <c r="F279" s="290"/>
      <c r="G279" s="105"/>
      <c r="I279" s="105"/>
      <c r="J279" s="105"/>
      <c r="K279" s="105"/>
      <c r="L279" s="105"/>
      <c r="M279" s="105"/>
      <c r="N279" s="105"/>
      <c r="O279" s="114"/>
      <c r="P279" s="114"/>
      <c r="Q279" s="114"/>
      <c r="R279" s="114"/>
      <c r="S279" s="114"/>
      <c r="T279" s="114"/>
      <c r="U279" s="114"/>
      <c r="V279" s="114"/>
      <c r="W279" s="106"/>
      <c r="X279" s="107"/>
      <c r="Z279" s="107"/>
      <c r="AA279" s="107"/>
      <c r="AB279" s="107"/>
      <c r="AC279" s="107"/>
      <c r="AD279" s="107"/>
      <c r="AE279" s="107"/>
      <c r="AF279" s="107"/>
      <c r="AG279" s="107"/>
    </row>
    <row r="280" spans="1:33" s="9" customFormat="1" ht="3" customHeight="1">
      <c r="A280" s="55"/>
      <c r="B280" s="55"/>
      <c r="C280" s="55"/>
      <c r="D280" s="55"/>
      <c r="E280" s="55"/>
      <c r="F280" s="55"/>
      <c r="G280" s="55"/>
      <c r="H280" s="55"/>
      <c r="I280" s="55"/>
      <c r="J280" s="55"/>
      <c r="K280" s="55"/>
      <c r="L280" s="55"/>
      <c r="M280" s="55"/>
      <c r="N280" s="55"/>
      <c r="O280" s="55"/>
      <c r="P280" s="55"/>
      <c r="Q280" s="55"/>
      <c r="R280" s="55"/>
      <c r="S280" s="55"/>
      <c r="T280" s="55"/>
      <c r="U280" s="55"/>
      <c r="V280" s="55"/>
      <c r="W280" s="95"/>
      <c r="X280" s="73"/>
      <c r="Z280" s="73"/>
      <c r="AA280" s="73"/>
      <c r="AB280" s="73"/>
      <c r="AC280" s="73"/>
      <c r="AD280" s="73"/>
      <c r="AE280" s="73"/>
      <c r="AF280" s="73"/>
      <c r="AG280" s="73"/>
    </row>
    <row r="281" spans="1:33" s="3" customFormat="1" ht="20.25" customHeight="1">
      <c r="A281" s="291" t="s">
        <v>963</v>
      </c>
      <c r="B281" s="291"/>
      <c r="C281" s="291"/>
      <c r="D281" s="291"/>
      <c r="E281" s="291"/>
      <c r="F281" s="291"/>
      <c r="G281" s="291"/>
      <c r="H281" s="291"/>
      <c r="I281" s="291"/>
      <c r="J281" s="291"/>
      <c r="K281" s="291"/>
      <c r="L281" s="291"/>
      <c r="M281" s="291"/>
      <c r="N281" s="291"/>
      <c r="O281" s="291"/>
      <c r="P281" s="291"/>
      <c r="Q281" s="291"/>
      <c r="R281" s="291"/>
      <c r="S281" s="291"/>
      <c r="T281" s="291"/>
      <c r="U281" s="291"/>
      <c r="V281" s="291"/>
      <c r="W281" s="291"/>
      <c r="X281" s="1"/>
      <c r="Z281" s="1"/>
      <c r="AA281" s="1"/>
      <c r="AB281" s="1"/>
      <c r="AC281" s="1"/>
      <c r="AD281" s="1"/>
      <c r="AE281" s="1"/>
      <c r="AF281" s="1"/>
      <c r="AG281" s="1"/>
    </row>
    <row r="282" spans="1:33" s="3" customFormat="1" ht="15.75" customHeight="1">
      <c r="A282" s="276" t="s">
        <v>25</v>
      </c>
      <c r="B282" s="277"/>
      <c r="C282" s="280" t="s">
        <v>22</v>
      </c>
      <c r="D282" s="280"/>
      <c r="E282" s="281" t="s">
        <v>3</v>
      </c>
      <c r="F282" s="283" t="s">
        <v>329</v>
      </c>
      <c r="G282" s="284"/>
      <c r="H282" s="284"/>
      <c r="I282" s="284"/>
      <c r="J282" s="284"/>
      <c r="K282" s="284"/>
      <c r="L282" s="284"/>
      <c r="M282" s="284"/>
      <c r="N282" s="284"/>
      <c r="O282" s="284"/>
      <c r="P282" s="284"/>
      <c r="Q282" s="284"/>
      <c r="R282" s="284"/>
      <c r="S282" s="284"/>
      <c r="T282" s="285"/>
      <c r="U282" s="109"/>
      <c r="V282" s="187" t="s">
        <v>27</v>
      </c>
      <c r="W282" s="280" t="s">
        <v>1018</v>
      </c>
      <c r="X282" s="1"/>
      <c r="Z282" s="1"/>
      <c r="AA282" s="1"/>
      <c r="AB282" s="1"/>
      <c r="AC282" s="1"/>
      <c r="AD282" s="1"/>
      <c r="AE282" s="1"/>
      <c r="AF282" s="1"/>
      <c r="AG282" s="1"/>
    </row>
    <row r="283" spans="1:33" ht="18.75" customHeight="1">
      <c r="A283" s="278"/>
      <c r="B283" s="279"/>
      <c r="C283" s="280"/>
      <c r="D283" s="280"/>
      <c r="E283" s="282"/>
      <c r="F283" s="286" t="s">
        <v>300</v>
      </c>
      <c r="G283" s="287"/>
      <c r="H283" s="288"/>
      <c r="I283" s="76" t="s">
        <v>28</v>
      </c>
      <c r="J283" s="76" t="s">
        <v>7</v>
      </c>
      <c r="K283" s="76" t="s">
        <v>8</v>
      </c>
      <c r="L283" s="76" t="s">
        <v>9</v>
      </c>
      <c r="M283" s="76" t="s">
        <v>10</v>
      </c>
      <c r="N283" s="76" t="s">
        <v>11</v>
      </c>
      <c r="O283" s="76" t="s">
        <v>12</v>
      </c>
      <c r="P283" s="76" t="s">
        <v>13</v>
      </c>
      <c r="Q283" s="76" t="s">
        <v>14</v>
      </c>
      <c r="R283" s="76" t="s">
        <v>15</v>
      </c>
      <c r="S283" s="76" t="s">
        <v>16</v>
      </c>
      <c r="T283" s="76" t="s">
        <v>17</v>
      </c>
      <c r="U283" s="14"/>
      <c r="V283" s="188"/>
      <c r="W283" s="280"/>
    </row>
    <row r="284" spans="1:33" ht="29.25" customHeight="1">
      <c r="A284" s="263" t="s">
        <v>1</v>
      </c>
      <c r="B284" s="263"/>
      <c r="C284" s="274" t="s">
        <v>1148</v>
      </c>
      <c r="D284" s="274"/>
      <c r="E284" s="116" t="s">
        <v>1149</v>
      </c>
      <c r="F284" s="220" t="s">
        <v>997</v>
      </c>
      <c r="G284" s="266"/>
      <c r="H284" s="221"/>
      <c r="I284" s="99"/>
      <c r="J284" s="77"/>
      <c r="K284" s="77"/>
      <c r="L284" s="77"/>
      <c r="M284" s="77"/>
      <c r="N284" s="163">
        <v>0.5</v>
      </c>
      <c r="O284" s="77"/>
      <c r="P284" s="77"/>
      <c r="Q284" s="77"/>
      <c r="R284" s="77"/>
      <c r="S284" s="77"/>
      <c r="T284" s="163">
        <v>0.5</v>
      </c>
      <c r="U284" s="78"/>
      <c r="V284" s="147">
        <f>IF(SUM(I284:T284)=0,"",SUM(I284:T284))</f>
        <v>1</v>
      </c>
      <c r="W284" s="267" t="str">
        <f>IF($G$275="porcentaje",FIXED(V284/V285*100,2)&amp;"%",IF($G$275="Promedio",V284/V285,IF($G$275="variación porcentual",FIXED(((V284/V285)-1)*100,2)&amp;"%",IF($G$275="OTRAS","CAPTURAR EL RESULTADO DEL INDICADOR"))))</f>
        <v>100.00%</v>
      </c>
      <c r="Y284" s="1"/>
      <c r="AC284" s="10"/>
      <c r="AF284" s="10"/>
      <c r="AG284" s="10"/>
    </row>
    <row r="285" spans="1:33" ht="30" customHeight="1">
      <c r="A285" s="263" t="s">
        <v>2</v>
      </c>
      <c r="B285" s="263"/>
      <c r="C285" s="274" t="s">
        <v>1149</v>
      </c>
      <c r="D285" s="274"/>
      <c r="E285" s="116" t="s">
        <v>1149</v>
      </c>
      <c r="F285" s="220" t="s">
        <v>998</v>
      </c>
      <c r="G285" s="266"/>
      <c r="H285" s="221"/>
      <c r="I285" s="99"/>
      <c r="J285" s="77"/>
      <c r="K285" s="77"/>
      <c r="L285" s="77"/>
      <c r="M285" s="77"/>
      <c r="N285" s="163">
        <v>0.5</v>
      </c>
      <c r="O285" s="77"/>
      <c r="P285" s="77"/>
      <c r="Q285" s="77"/>
      <c r="R285" s="77"/>
      <c r="S285" s="77"/>
      <c r="T285" s="163">
        <v>0.5</v>
      </c>
      <c r="U285" s="77">
        <f>SUM(I285:T285)</f>
        <v>1</v>
      </c>
      <c r="V285" s="147">
        <f>IF(SUM(I285:T285)=0,"",SUM(I285:T285))</f>
        <v>1</v>
      </c>
      <c r="W285" s="267"/>
      <c r="Y285" s="1"/>
      <c r="AA285" s="3"/>
      <c r="AC285" s="10"/>
      <c r="AF285" s="10"/>
      <c r="AG285" s="10"/>
    </row>
    <row r="286" spans="1:33" ht="17.25" customHeight="1">
      <c r="A286" s="275" t="s">
        <v>298</v>
      </c>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row>
    <row r="287" spans="1:33" s="3" customFormat="1" ht="15.75" customHeight="1">
      <c r="A287" s="276" t="s">
        <v>25</v>
      </c>
      <c r="B287" s="277"/>
      <c r="C287" s="280" t="s">
        <v>22</v>
      </c>
      <c r="D287" s="280"/>
      <c r="E287" s="281" t="s">
        <v>3</v>
      </c>
      <c r="F287" s="283" t="s">
        <v>329</v>
      </c>
      <c r="G287" s="284"/>
      <c r="H287" s="284"/>
      <c r="I287" s="284"/>
      <c r="J287" s="284"/>
      <c r="K287" s="284"/>
      <c r="L287" s="284"/>
      <c r="M287" s="284"/>
      <c r="N287" s="284"/>
      <c r="O287" s="284"/>
      <c r="P287" s="284"/>
      <c r="Q287" s="284"/>
      <c r="R287" s="284"/>
      <c r="S287" s="284"/>
      <c r="T287" s="285"/>
      <c r="U287" s="109"/>
      <c r="V287" s="187" t="s">
        <v>27</v>
      </c>
      <c r="W287" s="280" t="s">
        <v>1019</v>
      </c>
      <c r="X287" s="1"/>
      <c r="Z287" s="1"/>
      <c r="AA287" s="1"/>
      <c r="AB287" s="1"/>
      <c r="AC287" s="1"/>
      <c r="AD287" s="1"/>
      <c r="AE287" s="1"/>
      <c r="AF287" s="1"/>
      <c r="AG287" s="1"/>
    </row>
    <row r="288" spans="1:33" ht="18.75" customHeight="1">
      <c r="A288" s="278"/>
      <c r="B288" s="279"/>
      <c r="C288" s="280"/>
      <c r="D288" s="280"/>
      <c r="E288" s="282"/>
      <c r="F288" s="286" t="s">
        <v>298</v>
      </c>
      <c r="G288" s="287"/>
      <c r="H288" s="288"/>
      <c r="I288" s="76" t="s">
        <v>28</v>
      </c>
      <c r="J288" s="76" t="s">
        <v>7</v>
      </c>
      <c r="K288" s="76" t="s">
        <v>8</v>
      </c>
      <c r="L288" s="76" t="s">
        <v>9</v>
      </c>
      <c r="M288" s="76" t="s">
        <v>10</v>
      </c>
      <c r="N288" s="76" t="s">
        <v>11</v>
      </c>
      <c r="O288" s="76" t="s">
        <v>12</v>
      </c>
      <c r="P288" s="76" t="s">
        <v>13</v>
      </c>
      <c r="Q288" s="76" t="s">
        <v>14</v>
      </c>
      <c r="R288" s="76" t="s">
        <v>15</v>
      </c>
      <c r="S288" s="76" t="s">
        <v>16</v>
      </c>
      <c r="T288" s="76" t="s">
        <v>17</v>
      </c>
      <c r="U288" s="14"/>
      <c r="V288" s="188"/>
      <c r="W288" s="280"/>
    </row>
    <row r="289" spans="1:33" ht="29.25" customHeight="1">
      <c r="A289" s="263" t="s">
        <v>1</v>
      </c>
      <c r="B289" s="263"/>
      <c r="C289" s="264" t="str">
        <f>IF(C284=0,"",C284)</f>
        <v>Servidores públicos que realizaron su declaración patrimonial</v>
      </c>
      <c r="D289" s="265"/>
      <c r="E289" s="138" t="str">
        <f>IF(E284=0,"",E284)</f>
        <v>Servidores públicos</v>
      </c>
      <c r="F289" s="220" t="s">
        <v>1016</v>
      </c>
      <c r="G289" s="266"/>
      <c r="H289" s="221"/>
      <c r="I289" s="99"/>
      <c r="J289" s="77"/>
      <c r="K289" s="77"/>
      <c r="L289" s="77"/>
      <c r="M289" s="77"/>
      <c r="N289" s="163">
        <v>0.5</v>
      </c>
      <c r="O289" s="77"/>
      <c r="P289" s="77"/>
      <c r="Q289" s="77"/>
      <c r="R289" s="77"/>
      <c r="S289" s="77"/>
      <c r="T289" s="77"/>
      <c r="U289" s="78"/>
      <c r="V289" s="147">
        <f>IF(SUM(I289:T289)=0,"",SUM(I289:T289))</f>
        <v>0.5</v>
      </c>
      <c r="W289" s="267" t="str">
        <f>IF($G$275="porcentaje",FIXED(V289/V290*100,2)&amp;"%",IF($G$275="Promedio",V289/V290,IF($G$275="variación porcentual",FIXED(((V289/V290)-1)*100,2)&amp;"%",IF($G$275="OTRAS","CAPTURAR EL RESULTADO DEL INDICADOR"))))</f>
        <v>50.00%</v>
      </c>
      <c r="Y289" s="1"/>
      <c r="AC289" s="10"/>
      <c r="AF289" s="10"/>
      <c r="AG289" s="10"/>
    </row>
    <row r="290" spans="1:33" ht="30" customHeight="1">
      <c r="A290" s="263" t="s">
        <v>2</v>
      </c>
      <c r="B290" s="263"/>
      <c r="C290" s="264" t="str">
        <f>IF(C285=0,"",C285)</f>
        <v>Servidores públicos</v>
      </c>
      <c r="D290" s="265"/>
      <c r="E290" s="138" t="str">
        <f>IF(E285=0,"",E285)</f>
        <v>Servidores públicos</v>
      </c>
      <c r="F290" s="220" t="s">
        <v>1017</v>
      </c>
      <c r="G290" s="266"/>
      <c r="H290" s="221"/>
      <c r="I290" s="99"/>
      <c r="J290" s="77"/>
      <c r="K290" s="77"/>
      <c r="L290" s="77"/>
      <c r="M290" s="77"/>
      <c r="N290" s="163">
        <v>0.5</v>
      </c>
      <c r="O290" s="77"/>
      <c r="P290" s="77"/>
      <c r="Q290" s="77"/>
      <c r="R290" s="77"/>
      <c r="S290" s="77"/>
      <c r="T290" s="163">
        <v>0.5</v>
      </c>
      <c r="U290" s="77">
        <f>SUM(I290:T290)</f>
        <v>1</v>
      </c>
      <c r="V290" s="147">
        <f>IF(SUM(I290:T290)=0,"",SUM(I290:T290))</f>
        <v>1</v>
      </c>
      <c r="W290" s="267"/>
      <c r="Y290" s="1"/>
      <c r="AA290" s="3"/>
      <c r="AC290" s="10"/>
      <c r="AF290" s="10"/>
      <c r="AG290" s="10"/>
    </row>
    <row r="291" spans="1:33" s="73" customFormat="1" ht="5.25" customHeight="1">
      <c r="A291" s="79"/>
      <c r="B291" s="79"/>
      <c r="C291" s="79"/>
      <c r="D291" s="80"/>
      <c r="E291" s="80"/>
      <c r="F291" s="81"/>
      <c r="G291" s="81"/>
      <c r="H291" s="81"/>
      <c r="I291" s="82"/>
      <c r="J291" s="83"/>
      <c r="K291" s="83"/>
      <c r="L291" s="83"/>
      <c r="M291" s="83"/>
      <c r="N291" s="83"/>
      <c r="O291" s="83"/>
      <c r="P291" s="83"/>
      <c r="Q291" s="83"/>
      <c r="R291" s="83"/>
      <c r="S291" s="83"/>
      <c r="T291" s="83"/>
      <c r="U291" s="84"/>
      <c r="V291" s="85"/>
      <c r="W291" s="86"/>
      <c r="X291" s="88"/>
      <c r="Y291" s="9"/>
      <c r="AC291" s="88"/>
      <c r="AD291" s="88"/>
      <c r="AE291" s="88"/>
      <c r="AF291" s="88"/>
      <c r="AG291" s="88"/>
    </row>
    <row r="292" spans="1:33" ht="16.5" customHeight="1">
      <c r="A292" s="268" t="s">
        <v>964</v>
      </c>
      <c r="B292" s="268"/>
      <c r="C292" s="268"/>
      <c r="D292" s="268"/>
      <c r="E292" s="268"/>
      <c r="F292" s="268"/>
      <c r="G292" s="268"/>
      <c r="H292" s="268"/>
      <c r="I292" s="268"/>
      <c r="J292" s="268"/>
      <c r="K292" s="268"/>
      <c r="L292" s="268"/>
      <c r="M292" s="268"/>
      <c r="N292" s="268"/>
      <c r="O292" s="268"/>
      <c r="P292" s="268"/>
      <c r="Q292" s="268"/>
      <c r="R292" s="268"/>
      <c r="S292" s="268"/>
      <c r="T292" s="268"/>
      <c r="U292" s="268"/>
      <c r="V292" s="268"/>
      <c r="W292" s="120">
        <f>IF(ISERROR(W289/W284)=TRUE,"",(W289/W284))</f>
        <v>0.5</v>
      </c>
      <c r="X292" s="10"/>
      <c r="AC292" s="10"/>
      <c r="AD292" s="10"/>
      <c r="AE292" s="10"/>
      <c r="AF292" s="10"/>
      <c r="AG292" s="10"/>
    </row>
    <row r="293" spans="1:33" ht="6.75" customHeight="1">
      <c r="A293" s="113"/>
      <c r="B293" s="113"/>
      <c r="C293" s="113"/>
      <c r="D293" s="113"/>
      <c r="E293" s="113"/>
      <c r="F293" s="113"/>
      <c r="G293" s="113"/>
      <c r="H293" s="113"/>
      <c r="I293" s="113"/>
      <c r="J293" s="113"/>
      <c r="K293" s="113"/>
      <c r="L293" s="113"/>
      <c r="M293" s="113"/>
      <c r="N293" s="113"/>
      <c r="O293" s="113"/>
      <c r="P293" s="113"/>
      <c r="Q293" s="113"/>
      <c r="R293" s="113"/>
      <c r="S293" s="113"/>
      <c r="T293" s="113"/>
      <c r="U293" s="113"/>
      <c r="V293" s="113"/>
      <c r="W293" s="87"/>
      <c r="X293" s="10"/>
      <c r="AC293" s="10"/>
      <c r="AD293" s="10"/>
      <c r="AE293" s="10"/>
      <c r="AF293" s="10"/>
      <c r="AG293" s="10"/>
    </row>
    <row r="294" spans="1:33" s="3" customFormat="1" ht="33" customHeight="1">
      <c r="A294" s="269" t="s">
        <v>999</v>
      </c>
      <c r="B294" s="270"/>
      <c r="C294" s="270"/>
      <c r="D294" s="270"/>
      <c r="E294" s="270"/>
      <c r="F294" s="271"/>
      <c r="G294" s="272"/>
      <c r="H294" s="272"/>
      <c r="I294" s="272"/>
      <c r="J294" s="272"/>
      <c r="K294" s="272"/>
      <c r="L294" s="272"/>
      <c r="M294" s="272"/>
      <c r="N294" s="272"/>
      <c r="O294" s="272"/>
      <c r="P294" s="272"/>
      <c r="Q294" s="272"/>
      <c r="R294" s="272"/>
      <c r="S294" s="272"/>
      <c r="T294" s="272"/>
      <c r="U294" s="272"/>
      <c r="V294" s="272"/>
      <c r="W294" s="273"/>
      <c r="X294" s="1"/>
      <c r="Z294" s="1"/>
      <c r="AA294" s="1"/>
      <c r="AB294" s="1"/>
      <c r="AC294" s="1"/>
      <c r="AD294" s="1"/>
      <c r="AE294" s="1"/>
      <c r="AF294" s="1"/>
      <c r="AG294" s="1"/>
    </row>
    <row r="295" spans="1:33" s="161" customFormat="1" ht="7.5" customHeight="1">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1"/>
      <c r="Z295" s="1"/>
      <c r="AA295" s="1"/>
      <c r="AB295" s="1"/>
      <c r="AC295" s="1"/>
      <c r="AD295" s="1"/>
      <c r="AE295" s="1"/>
      <c r="AF295" s="1"/>
      <c r="AG295" s="1"/>
    </row>
    <row r="296" spans="1:33" s="72" customFormat="1" ht="48" customHeight="1">
      <c r="A296" s="280" t="s">
        <v>1105</v>
      </c>
      <c r="B296" s="280"/>
      <c r="C296" s="294" t="s">
        <v>1153</v>
      </c>
      <c r="D296" s="295"/>
      <c r="E296" s="295"/>
      <c r="F296" s="295"/>
      <c r="G296" s="295"/>
      <c r="H296" s="295"/>
      <c r="I296" s="295"/>
      <c r="J296" s="295"/>
      <c r="K296" s="295"/>
      <c r="L296" s="295"/>
      <c r="M296" s="295"/>
      <c r="N296" s="295"/>
      <c r="O296" s="295"/>
      <c r="P296" s="295"/>
      <c r="Q296" s="295"/>
      <c r="R296" s="295"/>
      <c r="S296" s="295"/>
      <c r="T296" s="295"/>
      <c r="U296" s="295"/>
      <c r="V296" s="295"/>
      <c r="W296" s="296"/>
      <c r="X296" s="71"/>
      <c r="Z296" s="71"/>
      <c r="AA296" s="71"/>
      <c r="AB296" s="71"/>
      <c r="AC296" s="71"/>
      <c r="AD296" s="71"/>
      <c r="AE296" s="71"/>
      <c r="AF296" s="71"/>
      <c r="AG296" s="71"/>
    </row>
    <row r="297" spans="1:33" s="161" customFormat="1" ht="6"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1"/>
      <c r="Z297" s="1"/>
      <c r="AA297" s="1"/>
      <c r="AB297" s="1"/>
      <c r="AC297" s="1"/>
      <c r="AD297" s="1"/>
      <c r="AE297" s="1"/>
      <c r="AF297" s="1"/>
      <c r="AG297" s="1"/>
    </row>
    <row r="298" spans="1:33" s="9" customFormat="1" ht="13.5" customHeight="1">
      <c r="A298" s="297" t="s">
        <v>1007</v>
      </c>
      <c r="B298" s="298"/>
      <c r="C298" s="298"/>
      <c r="D298" s="298"/>
      <c r="E298" s="298"/>
      <c r="F298" s="298"/>
      <c r="G298" s="298"/>
      <c r="H298" s="298"/>
      <c r="I298" s="298"/>
      <c r="J298" s="298"/>
      <c r="K298" s="298"/>
      <c r="L298" s="298"/>
      <c r="M298" s="298"/>
      <c r="N298" s="298"/>
      <c r="O298" s="298"/>
      <c r="P298" s="298"/>
      <c r="Q298" s="298"/>
      <c r="R298" s="298"/>
      <c r="S298" s="298"/>
      <c r="T298" s="298"/>
      <c r="U298" s="298"/>
      <c r="V298" s="298"/>
      <c r="W298" s="299"/>
      <c r="X298" s="73"/>
      <c r="Z298" s="73"/>
      <c r="AA298" s="73"/>
      <c r="AB298" s="73"/>
      <c r="AC298" s="73"/>
      <c r="AD298" s="73"/>
      <c r="AE298" s="73"/>
      <c r="AF298" s="73"/>
      <c r="AG298" s="73"/>
    </row>
    <row r="299" spans="1:33" s="9" customFormat="1" ht="4.5" customHeight="1">
      <c r="A299" s="55"/>
      <c r="B299" s="55"/>
      <c r="C299" s="55"/>
      <c r="D299" s="55"/>
      <c r="E299" s="55"/>
      <c r="F299" s="55"/>
      <c r="G299" s="55"/>
      <c r="H299" s="55"/>
      <c r="I299" s="55"/>
      <c r="J299" s="55"/>
      <c r="K299" s="55"/>
      <c r="L299" s="55"/>
      <c r="M299" s="55"/>
      <c r="N299" s="55"/>
      <c r="O299" s="55"/>
      <c r="P299" s="55"/>
      <c r="Q299" s="55"/>
      <c r="R299" s="55"/>
      <c r="S299" s="55"/>
      <c r="T299" s="55"/>
      <c r="U299" s="55"/>
      <c r="V299" s="55"/>
      <c r="W299" s="95"/>
      <c r="X299" s="73"/>
      <c r="Z299" s="73"/>
      <c r="AA299" s="73"/>
      <c r="AB299" s="73"/>
      <c r="AC299" s="73"/>
      <c r="AD299" s="73"/>
      <c r="AE299" s="73"/>
      <c r="AF299" s="73"/>
      <c r="AG299" s="73"/>
    </row>
    <row r="300" spans="1:33" s="161" customFormat="1" ht="30" customHeight="1">
      <c r="A300" s="280" t="s">
        <v>22</v>
      </c>
      <c r="B300" s="280"/>
      <c r="C300" s="292" t="s">
        <v>1152</v>
      </c>
      <c r="D300" s="292"/>
      <c r="E300" s="292"/>
      <c r="F300" s="292"/>
      <c r="G300" s="292"/>
      <c r="H300" s="292"/>
      <c r="I300" s="292"/>
      <c r="J300" s="292"/>
      <c r="K300" s="292"/>
      <c r="L300" s="292"/>
      <c r="M300" s="292"/>
      <c r="N300" s="292"/>
      <c r="O300" s="292"/>
      <c r="P300" s="292"/>
      <c r="Q300" s="292"/>
      <c r="R300" s="292"/>
      <c r="S300" s="292"/>
      <c r="T300" s="292"/>
      <c r="U300" s="292"/>
      <c r="V300" s="292"/>
      <c r="W300" s="292"/>
      <c r="X300" s="1"/>
      <c r="Z300" s="1"/>
      <c r="AA300" s="1"/>
      <c r="AB300" s="1"/>
      <c r="AC300" s="1"/>
      <c r="AD300" s="1"/>
      <c r="AE300" s="1"/>
      <c r="AF300" s="1"/>
      <c r="AG300" s="1"/>
    </row>
    <row r="301" spans="1:33" s="161" customFormat="1" ht="3.75" customHeight="1">
      <c r="A301" s="70"/>
      <c r="B301" s="55"/>
      <c r="C301" s="55"/>
      <c r="D301" s="55"/>
      <c r="E301" s="55"/>
      <c r="F301" s="55"/>
      <c r="I301" s="55"/>
      <c r="J301" s="55"/>
      <c r="K301" s="55"/>
      <c r="L301" s="55"/>
      <c r="M301" s="55"/>
      <c r="N301" s="55"/>
      <c r="O301" s="55"/>
      <c r="P301" s="55"/>
      <c r="Q301" s="55"/>
      <c r="R301" s="55"/>
      <c r="S301" s="55"/>
      <c r="T301" s="55"/>
      <c r="U301" s="55"/>
      <c r="V301" s="55"/>
      <c r="W301" s="95"/>
      <c r="X301" s="1"/>
      <c r="Z301" s="1"/>
      <c r="AA301" s="1"/>
      <c r="AB301" s="1"/>
      <c r="AC301" s="1"/>
      <c r="AD301" s="1"/>
      <c r="AE301" s="1"/>
      <c r="AF301" s="1"/>
      <c r="AG301" s="1"/>
    </row>
    <row r="302" spans="1:33" s="161" customFormat="1" ht="27" customHeight="1">
      <c r="A302" s="283" t="s">
        <v>339</v>
      </c>
      <c r="B302" s="285"/>
      <c r="C302" s="108" t="s">
        <v>1089</v>
      </c>
      <c r="D302" s="55"/>
      <c r="E302" s="280" t="s">
        <v>4</v>
      </c>
      <c r="F302" s="280"/>
      <c r="G302" s="292" t="s">
        <v>1111</v>
      </c>
      <c r="H302" s="292"/>
      <c r="I302" s="292"/>
      <c r="J302" s="292"/>
      <c r="K302" s="55"/>
      <c r="L302" s="55"/>
      <c r="M302" s="280" t="s">
        <v>1006</v>
      </c>
      <c r="N302" s="280"/>
      <c r="O302" s="280"/>
      <c r="P302" s="280"/>
      <c r="Q302" s="292" t="s">
        <v>1156</v>
      </c>
      <c r="R302" s="292"/>
      <c r="S302" s="292"/>
      <c r="T302" s="292"/>
      <c r="U302" s="292"/>
      <c r="V302" s="292"/>
      <c r="W302" s="292"/>
      <c r="X302" s="1"/>
      <c r="Z302" s="1"/>
      <c r="AA302" s="1"/>
      <c r="AB302" s="1"/>
      <c r="AC302" s="1"/>
      <c r="AD302" s="1"/>
      <c r="AE302" s="1"/>
      <c r="AF302" s="1"/>
      <c r="AG302" s="1"/>
    </row>
    <row r="303" spans="1:33" s="161" customFormat="1" ht="5.25" customHeight="1">
      <c r="A303" s="70"/>
      <c r="B303" s="55"/>
      <c r="C303" s="55"/>
      <c r="D303" s="55"/>
      <c r="E303" s="55"/>
      <c r="F303" s="55"/>
      <c r="I303" s="55"/>
      <c r="J303" s="55"/>
      <c r="K303" s="55"/>
      <c r="L303" s="55"/>
      <c r="M303" s="55"/>
      <c r="N303" s="55"/>
      <c r="O303" s="55"/>
      <c r="P303" s="55"/>
      <c r="Q303" s="55"/>
      <c r="R303" s="55"/>
      <c r="S303" s="55"/>
      <c r="T303" s="55"/>
      <c r="U303" s="55"/>
      <c r="V303" s="55"/>
      <c r="W303" s="95"/>
      <c r="X303" s="1"/>
      <c r="Z303" s="1"/>
      <c r="AA303" s="1"/>
      <c r="AB303" s="1"/>
      <c r="AC303" s="1"/>
      <c r="AD303" s="1"/>
      <c r="AE303" s="1"/>
      <c r="AF303" s="1"/>
      <c r="AG303" s="1"/>
    </row>
    <row r="304" spans="1:33" s="161" customFormat="1" ht="27" customHeight="1">
      <c r="A304" s="283" t="s">
        <v>1014</v>
      </c>
      <c r="B304" s="285"/>
      <c r="C304" s="150" t="s">
        <v>1110</v>
      </c>
      <c r="D304" s="55"/>
      <c r="E304" s="283" t="s">
        <v>24</v>
      </c>
      <c r="F304" s="285"/>
      <c r="G304" s="292" t="s">
        <v>1091</v>
      </c>
      <c r="H304" s="292"/>
      <c r="I304" s="292"/>
      <c r="J304" s="292"/>
      <c r="K304" s="55"/>
      <c r="L304" s="55"/>
      <c r="M304" s="280" t="s">
        <v>1015</v>
      </c>
      <c r="N304" s="280"/>
      <c r="O304" s="280"/>
      <c r="P304" s="280"/>
      <c r="Q304" s="292" t="s">
        <v>1098</v>
      </c>
      <c r="R304" s="292"/>
      <c r="S304" s="292"/>
      <c r="T304" s="292"/>
      <c r="U304" s="292"/>
      <c r="V304" s="292"/>
      <c r="W304" s="292"/>
      <c r="X304" s="1"/>
      <c r="Z304" s="1"/>
      <c r="AA304" s="1"/>
      <c r="AB304" s="1"/>
      <c r="AC304" s="1"/>
      <c r="AD304" s="1"/>
      <c r="AE304" s="1"/>
      <c r="AF304" s="1"/>
      <c r="AG304" s="1"/>
    </row>
    <row r="305" spans="1:33" s="9" customFormat="1" ht="5.25" customHeight="1">
      <c r="A305" s="55"/>
      <c r="B305" s="55"/>
      <c r="C305" s="55"/>
      <c r="D305" s="55"/>
      <c r="E305" s="55"/>
      <c r="F305" s="55"/>
      <c r="G305" s="55"/>
      <c r="H305" s="55"/>
      <c r="I305" s="55"/>
      <c r="J305" s="55"/>
      <c r="K305" s="55"/>
      <c r="L305" s="55"/>
      <c r="M305" s="102"/>
      <c r="N305" s="102"/>
      <c r="O305" s="102"/>
      <c r="P305" s="102"/>
      <c r="Q305" s="102"/>
      <c r="R305" s="102"/>
      <c r="S305" s="102"/>
      <c r="T305" s="102"/>
      <c r="U305" s="102"/>
      <c r="V305" s="102"/>
      <c r="W305" s="103"/>
      <c r="X305" s="73"/>
      <c r="Z305" s="73"/>
      <c r="AA305" s="73"/>
      <c r="AB305" s="73"/>
      <c r="AC305" s="73"/>
      <c r="AD305" s="73"/>
      <c r="AE305" s="73"/>
      <c r="AF305" s="73"/>
      <c r="AG305" s="73"/>
    </row>
    <row r="306" spans="1:33" s="9" customFormat="1" ht="15.75" customHeight="1">
      <c r="C306" s="280" t="s">
        <v>1001</v>
      </c>
      <c r="D306" s="280"/>
      <c r="E306" s="280"/>
      <c r="F306" s="280"/>
      <c r="H306" s="55"/>
      <c r="I306" s="55"/>
      <c r="J306" s="55"/>
      <c r="O306" s="280" t="s">
        <v>1004</v>
      </c>
      <c r="P306" s="280"/>
      <c r="Q306" s="280"/>
      <c r="R306" s="280"/>
      <c r="S306" s="280"/>
      <c r="T306" s="280"/>
      <c r="U306" s="280"/>
      <c r="V306" s="280"/>
      <c r="W306" s="95"/>
      <c r="X306" s="73"/>
      <c r="Z306" s="73"/>
      <c r="AA306" s="73"/>
      <c r="AB306" s="73"/>
      <c r="AC306" s="73"/>
      <c r="AD306" s="73"/>
      <c r="AE306" s="73"/>
      <c r="AF306" s="73"/>
      <c r="AG306" s="73"/>
    </row>
    <row r="307" spans="1:33" s="9" customFormat="1" ht="24.75" customHeight="1">
      <c r="A307" s="55"/>
      <c r="B307" s="55"/>
      <c r="C307" s="55">
        <v>1000</v>
      </c>
      <c r="D307" s="55"/>
      <c r="E307" s="293">
        <v>2022</v>
      </c>
      <c r="F307" s="293"/>
      <c r="H307" s="55"/>
      <c r="I307" s="55"/>
      <c r="J307" s="55"/>
      <c r="O307" s="196">
        <v>800</v>
      </c>
      <c r="P307" s="196"/>
      <c r="Q307" s="196"/>
      <c r="R307" s="196"/>
      <c r="S307" s="196"/>
      <c r="T307" s="196"/>
      <c r="U307" s="196"/>
      <c r="V307" s="196"/>
      <c r="X307" s="73"/>
      <c r="Z307" s="73"/>
      <c r="AA307" s="73"/>
      <c r="AB307" s="73"/>
      <c r="AC307" s="73"/>
      <c r="AD307" s="73"/>
      <c r="AE307" s="73"/>
      <c r="AF307" s="73"/>
      <c r="AG307" s="73"/>
    </row>
    <row r="308" spans="1:33" s="104" customFormat="1" ht="12" customHeight="1">
      <c r="C308" s="149" t="s">
        <v>1002</v>
      </c>
      <c r="D308" s="105"/>
      <c r="E308" s="290" t="s">
        <v>1003</v>
      </c>
      <c r="F308" s="290"/>
      <c r="G308" s="105"/>
      <c r="I308" s="105"/>
      <c r="J308" s="105"/>
      <c r="K308" s="105"/>
      <c r="L308" s="105"/>
      <c r="M308" s="105"/>
      <c r="N308" s="105"/>
      <c r="O308" s="149"/>
      <c r="P308" s="149"/>
      <c r="Q308" s="149"/>
      <c r="R308" s="149"/>
      <c r="S308" s="149"/>
      <c r="T308" s="149"/>
      <c r="U308" s="149"/>
      <c r="V308" s="149"/>
      <c r="W308" s="106"/>
      <c r="X308" s="107"/>
      <c r="Z308" s="107"/>
      <c r="AA308" s="107"/>
      <c r="AB308" s="107"/>
      <c r="AC308" s="107"/>
      <c r="AD308" s="107"/>
      <c r="AE308" s="107"/>
      <c r="AF308" s="107"/>
      <c r="AG308" s="107"/>
    </row>
    <row r="309" spans="1:33" s="9" customFormat="1" ht="3" customHeight="1">
      <c r="A309" s="55"/>
      <c r="B309" s="55"/>
      <c r="C309" s="55"/>
      <c r="D309" s="55"/>
      <c r="E309" s="55"/>
      <c r="F309" s="55"/>
      <c r="G309" s="55"/>
      <c r="H309" s="55"/>
      <c r="I309" s="55"/>
      <c r="J309" s="55"/>
      <c r="K309" s="55"/>
      <c r="L309" s="55"/>
      <c r="M309" s="55"/>
      <c r="N309" s="55"/>
      <c r="O309" s="55"/>
      <c r="P309" s="55"/>
      <c r="Q309" s="55"/>
      <c r="R309" s="55"/>
      <c r="S309" s="55"/>
      <c r="T309" s="55"/>
      <c r="U309" s="55"/>
      <c r="V309" s="55"/>
      <c r="W309" s="95"/>
      <c r="X309" s="73"/>
      <c r="Z309" s="73"/>
      <c r="AA309" s="73"/>
      <c r="AB309" s="73"/>
      <c r="AC309" s="73"/>
      <c r="AD309" s="73"/>
      <c r="AE309" s="73"/>
      <c r="AF309" s="73"/>
      <c r="AG309" s="73"/>
    </row>
    <row r="310" spans="1:33" s="161" customFormat="1" ht="20.25" customHeight="1">
      <c r="A310" s="291" t="s">
        <v>963</v>
      </c>
      <c r="B310" s="291"/>
      <c r="C310" s="291"/>
      <c r="D310" s="291"/>
      <c r="E310" s="291"/>
      <c r="F310" s="291"/>
      <c r="G310" s="291"/>
      <c r="H310" s="291"/>
      <c r="I310" s="291"/>
      <c r="J310" s="291"/>
      <c r="K310" s="291"/>
      <c r="L310" s="291"/>
      <c r="M310" s="291"/>
      <c r="N310" s="291"/>
      <c r="O310" s="291"/>
      <c r="P310" s="291"/>
      <c r="Q310" s="291"/>
      <c r="R310" s="291"/>
      <c r="S310" s="291"/>
      <c r="T310" s="291"/>
      <c r="U310" s="291"/>
      <c r="V310" s="291"/>
      <c r="W310" s="291"/>
      <c r="X310" s="1"/>
      <c r="Z310" s="1"/>
      <c r="AA310" s="1"/>
      <c r="AB310" s="1"/>
      <c r="AC310" s="1"/>
      <c r="AD310" s="1"/>
      <c r="AE310" s="1"/>
      <c r="AF310" s="1"/>
      <c r="AG310" s="1"/>
    </row>
    <row r="311" spans="1:33" s="161" customFormat="1" ht="15.75" customHeight="1">
      <c r="A311" s="276" t="s">
        <v>25</v>
      </c>
      <c r="B311" s="277"/>
      <c r="C311" s="280" t="s">
        <v>22</v>
      </c>
      <c r="D311" s="280"/>
      <c r="E311" s="281" t="s">
        <v>3</v>
      </c>
      <c r="F311" s="283" t="s">
        <v>329</v>
      </c>
      <c r="G311" s="284"/>
      <c r="H311" s="284"/>
      <c r="I311" s="284"/>
      <c r="J311" s="284"/>
      <c r="K311" s="284"/>
      <c r="L311" s="284"/>
      <c r="M311" s="284"/>
      <c r="N311" s="284"/>
      <c r="O311" s="284"/>
      <c r="P311" s="284"/>
      <c r="Q311" s="284"/>
      <c r="R311" s="284"/>
      <c r="S311" s="284"/>
      <c r="T311" s="285"/>
      <c r="U311" s="146"/>
      <c r="V311" s="187" t="s">
        <v>27</v>
      </c>
      <c r="W311" s="280" t="s">
        <v>1018</v>
      </c>
      <c r="X311" s="1"/>
      <c r="Z311" s="1"/>
      <c r="AA311" s="1"/>
      <c r="AB311" s="1"/>
      <c r="AC311" s="1"/>
      <c r="AD311" s="1"/>
      <c r="AE311" s="1"/>
      <c r="AF311" s="1"/>
      <c r="AG311" s="1"/>
    </row>
    <row r="312" spans="1:33" ht="18.75" customHeight="1">
      <c r="A312" s="278"/>
      <c r="B312" s="279"/>
      <c r="C312" s="280"/>
      <c r="D312" s="280"/>
      <c r="E312" s="282"/>
      <c r="F312" s="286" t="s">
        <v>300</v>
      </c>
      <c r="G312" s="287"/>
      <c r="H312" s="288"/>
      <c r="I312" s="76" t="s">
        <v>28</v>
      </c>
      <c r="J312" s="76" t="s">
        <v>7</v>
      </c>
      <c r="K312" s="76" t="s">
        <v>8</v>
      </c>
      <c r="L312" s="76" t="s">
        <v>9</v>
      </c>
      <c r="M312" s="76" t="s">
        <v>10</v>
      </c>
      <c r="N312" s="76" t="s">
        <v>11</v>
      </c>
      <c r="O312" s="76" t="s">
        <v>12</v>
      </c>
      <c r="P312" s="76" t="s">
        <v>13</v>
      </c>
      <c r="Q312" s="76" t="s">
        <v>14</v>
      </c>
      <c r="R312" s="76" t="s">
        <v>15</v>
      </c>
      <c r="S312" s="76" t="s">
        <v>16</v>
      </c>
      <c r="T312" s="76" t="s">
        <v>17</v>
      </c>
      <c r="U312" s="14"/>
      <c r="V312" s="188"/>
      <c r="W312" s="280"/>
      <c r="Y312" s="161"/>
    </row>
    <row r="313" spans="1:33" ht="29.25" customHeight="1">
      <c r="A313" s="263" t="s">
        <v>1</v>
      </c>
      <c r="B313" s="263"/>
      <c r="C313" s="274" t="s">
        <v>1154</v>
      </c>
      <c r="D313" s="274"/>
      <c r="E313" s="116" t="s">
        <v>1149</v>
      </c>
      <c r="F313" s="220" t="s">
        <v>997</v>
      </c>
      <c r="G313" s="266"/>
      <c r="H313" s="221"/>
      <c r="I313" s="99"/>
      <c r="J313" s="77"/>
      <c r="K313" s="77"/>
      <c r="L313" s="77"/>
      <c r="M313" s="77"/>
      <c r="N313" s="77">
        <v>400</v>
      </c>
      <c r="O313" s="77"/>
      <c r="P313" s="77"/>
      <c r="Q313" s="77"/>
      <c r="R313" s="77"/>
      <c r="S313" s="77"/>
      <c r="T313" s="77">
        <v>400</v>
      </c>
      <c r="U313" s="78"/>
      <c r="V313" s="119">
        <f>IF(SUM(I313:T313)=0,"",SUM(I313:T313))</f>
        <v>800</v>
      </c>
      <c r="W313" s="267" t="str">
        <f>IF($G$275="porcentaje",FIXED(V313/V314*100,2)&amp;"%",IF($G$275="Promedio",V313/V314,IF($G$275="variación porcentual",FIXED(((V313/V314)-1)*100,2)&amp;"%",IF($G$275="OTRAS","CAPTURAR EL RESULTADO DEL INDICADOR"))))</f>
        <v>80.00%</v>
      </c>
      <c r="Y313" s="1"/>
      <c r="AC313" s="10"/>
      <c r="AF313" s="10"/>
      <c r="AG313" s="10"/>
    </row>
    <row r="314" spans="1:33" ht="30" customHeight="1">
      <c r="A314" s="263" t="s">
        <v>2</v>
      </c>
      <c r="B314" s="263"/>
      <c r="C314" s="274" t="s">
        <v>1155</v>
      </c>
      <c r="D314" s="274"/>
      <c r="E314" s="116" t="s">
        <v>1149</v>
      </c>
      <c r="F314" s="220" t="s">
        <v>998</v>
      </c>
      <c r="G314" s="266"/>
      <c r="H314" s="221"/>
      <c r="I314" s="99"/>
      <c r="J314" s="77"/>
      <c r="K314" s="77"/>
      <c r="L314" s="77"/>
      <c r="M314" s="77"/>
      <c r="N314" s="77">
        <v>500</v>
      </c>
      <c r="O314" s="77"/>
      <c r="P314" s="77"/>
      <c r="Q314" s="77"/>
      <c r="R314" s="77"/>
      <c r="S314" s="77"/>
      <c r="T314" s="77">
        <v>500</v>
      </c>
      <c r="U314" s="77">
        <f>SUM(I314:T314)</f>
        <v>1000</v>
      </c>
      <c r="V314" s="119">
        <f>IF(SUM(I314:T314)=0,"",SUM(I314:T314))</f>
        <v>1000</v>
      </c>
      <c r="W314" s="267"/>
      <c r="Y314" s="1"/>
      <c r="AA314" s="161"/>
      <c r="AC314" s="10"/>
      <c r="AF314" s="10"/>
      <c r="AG314" s="10"/>
    </row>
    <row r="315" spans="1:33" ht="17.25" customHeight="1">
      <c r="A315" s="275" t="s">
        <v>298</v>
      </c>
      <c r="B315" s="275"/>
      <c r="C315" s="275"/>
      <c r="D315" s="275"/>
      <c r="E315" s="275"/>
      <c r="F315" s="275"/>
      <c r="G315" s="275"/>
      <c r="H315" s="275"/>
      <c r="I315" s="275"/>
      <c r="J315" s="275"/>
      <c r="K315" s="275"/>
      <c r="L315" s="275"/>
      <c r="M315" s="275"/>
      <c r="N315" s="275"/>
      <c r="O315" s="275"/>
      <c r="P315" s="275"/>
      <c r="Q315" s="275"/>
      <c r="R315" s="275"/>
      <c r="S315" s="275"/>
      <c r="T315" s="275"/>
      <c r="U315" s="275"/>
      <c r="V315" s="275"/>
      <c r="W315" s="275"/>
      <c r="Y315" s="161"/>
    </row>
    <row r="316" spans="1:33" s="161" customFormat="1" ht="15.75" customHeight="1">
      <c r="A316" s="276" t="s">
        <v>25</v>
      </c>
      <c r="B316" s="277"/>
      <c r="C316" s="280" t="s">
        <v>22</v>
      </c>
      <c r="D316" s="280"/>
      <c r="E316" s="281" t="s">
        <v>3</v>
      </c>
      <c r="F316" s="283" t="s">
        <v>329</v>
      </c>
      <c r="G316" s="284"/>
      <c r="H316" s="284"/>
      <c r="I316" s="284"/>
      <c r="J316" s="284"/>
      <c r="K316" s="284"/>
      <c r="L316" s="284"/>
      <c r="M316" s="284"/>
      <c r="N316" s="284"/>
      <c r="O316" s="284"/>
      <c r="P316" s="284"/>
      <c r="Q316" s="284"/>
      <c r="R316" s="284"/>
      <c r="S316" s="284"/>
      <c r="T316" s="285"/>
      <c r="U316" s="146"/>
      <c r="V316" s="187" t="s">
        <v>27</v>
      </c>
      <c r="W316" s="280" t="s">
        <v>1019</v>
      </c>
      <c r="X316" s="1"/>
      <c r="Z316" s="1"/>
      <c r="AA316" s="1"/>
      <c r="AB316" s="1"/>
      <c r="AC316" s="1"/>
      <c r="AD316" s="1"/>
      <c r="AE316" s="1"/>
      <c r="AF316" s="1"/>
      <c r="AG316" s="1"/>
    </row>
    <row r="317" spans="1:33" ht="18.75" customHeight="1">
      <c r="A317" s="278"/>
      <c r="B317" s="279"/>
      <c r="C317" s="280"/>
      <c r="D317" s="280"/>
      <c r="E317" s="282"/>
      <c r="F317" s="286" t="s">
        <v>298</v>
      </c>
      <c r="G317" s="287"/>
      <c r="H317" s="288"/>
      <c r="I317" s="76" t="s">
        <v>28</v>
      </c>
      <c r="J317" s="76" t="s">
        <v>7</v>
      </c>
      <c r="K317" s="76" t="s">
        <v>8</v>
      </c>
      <c r="L317" s="76" t="s">
        <v>9</v>
      </c>
      <c r="M317" s="76" t="s">
        <v>10</v>
      </c>
      <c r="N317" s="76" t="s">
        <v>11</v>
      </c>
      <c r="O317" s="76" t="s">
        <v>12</v>
      </c>
      <c r="P317" s="76" t="s">
        <v>13</v>
      </c>
      <c r="Q317" s="76" t="s">
        <v>14</v>
      </c>
      <c r="R317" s="76" t="s">
        <v>15</v>
      </c>
      <c r="S317" s="76" t="s">
        <v>16</v>
      </c>
      <c r="T317" s="76" t="s">
        <v>17</v>
      </c>
      <c r="U317" s="14"/>
      <c r="V317" s="188"/>
      <c r="W317" s="280"/>
      <c r="Y317" s="161"/>
    </row>
    <row r="318" spans="1:33" ht="29.25" customHeight="1">
      <c r="A318" s="263" t="s">
        <v>1</v>
      </c>
      <c r="B318" s="263"/>
      <c r="C318" s="264" t="str">
        <f>IF(C313=0,"",C313)</f>
        <v>Servidores públicos que conocen el SEC</v>
      </c>
      <c r="D318" s="265"/>
      <c r="E318" s="151" t="str">
        <f>IF(E313=0,"",E313)</f>
        <v>Servidores públicos</v>
      </c>
      <c r="F318" s="220" t="s">
        <v>1016</v>
      </c>
      <c r="G318" s="266"/>
      <c r="H318" s="221"/>
      <c r="I318" s="99"/>
      <c r="J318" s="77"/>
      <c r="K318" s="77"/>
      <c r="L318" s="77"/>
      <c r="M318" s="77"/>
      <c r="N318" s="77">
        <v>835</v>
      </c>
      <c r="O318" s="77"/>
      <c r="P318" s="77"/>
      <c r="Q318" s="77"/>
      <c r="R318" s="77"/>
      <c r="S318" s="77"/>
      <c r="T318" s="77"/>
      <c r="U318" s="78"/>
      <c r="V318" s="119">
        <f>IF(SUM(I318:T318)=0,"",SUM(I318:T318))</f>
        <v>835</v>
      </c>
      <c r="W318" s="267" t="str">
        <f>IF($G$275="porcentaje",FIXED(V318/V319*100,2)&amp;"%",IF($G$275="Promedio",V318/V319,IF($G$275="variación porcentual",FIXED(((V318/V319)-1)*100,2)&amp;"%",IF($G$275="OTRAS","CAPTURAR EL RESULTADO DEL INDICADOR"))))</f>
        <v>83.50%</v>
      </c>
      <c r="Y318" s="1"/>
      <c r="AC318" s="10"/>
      <c r="AF318" s="10"/>
      <c r="AG318" s="10"/>
    </row>
    <row r="319" spans="1:33" ht="30" customHeight="1">
      <c r="A319" s="263" t="s">
        <v>2</v>
      </c>
      <c r="B319" s="263"/>
      <c r="C319" s="264" t="str">
        <f>IF(C314=0,"",C314)</f>
        <v>Total de sevidores públicos del Ayuntamiento</v>
      </c>
      <c r="D319" s="265"/>
      <c r="E319" s="151" t="str">
        <f>IF(E314=0,"",E314)</f>
        <v>Servidores públicos</v>
      </c>
      <c r="F319" s="220" t="s">
        <v>1017</v>
      </c>
      <c r="G319" s="266"/>
      <c r="H319" s="221"/>
      <c r="I319" s="99"/>
      <c r="J319" s="77"/>
      <c r="K319" s="77"/>
      <c r="L319" s="77"/>
      <c r="M319" s="77"/>
      <c r="N319" s="77">
        <v>500</v>
      </c>
      <c r="O319" s="77"/>
      <c r="P319" s="77"/>
      <c r="Q319" s="77"/>
      <c r="R319" s="77"/>
      <c r="S319" s="77"/>
      <c r="T319" s="77">
        <v>500</v>
      </c>
      <c r="U319" s="77">
        <f>SUM(I319:T319)</f>
        <v>1000</v>
      </c>
      <c r="V319" s="119">
        <f>IF(SUM(I319:T319)=0,"",SUM(I319:T319))</f>
        <v>1000</v>
      </c>
      <c r="W319" s="267"/>
      <c r="Y319" s="1"/>
      <c r="AA319" s="161"/>
      <c r="AC319" s="10"/>
      <c r="AF319" s="10"/>
      <c r="AG319" s="10"/>
    </row>
    <row r="320" spans="1:33" s="73" customFormat="1" ht="5.25" customHeight="1">
      <c r="A320" s="79"/>
      <c r="B320" s="79"/>
      <c r="C320" s="79"/>
      <c r="D320" s="80"/>
      <c r="E320" s="80"/>
      <c r="F320" s="81"/>
      <c r="G320" s="81"/>
      <c r="H320" s="81"/>
      <c r="I320" s="82"/>
      <c r="J320" s="83"/>
      <c r="K320" s="83"/>
      <c r="L320" s="83"/>
      <c r="M320" s="83"/>
      <c r="N320" s="83"/>
      <c r="O320" s="83"/>
      <c r="P320" s="83"/>
      <c r="Q320" s="83"/>
      <c r="R320" s="83"/>
      <c r="S320" s="83"/>
      <c r="T320" s="83"/>
      <c r="U320" s="84"/>
      <c r="V320" s="85"/>
      <c r="W320" s="86"/>
      <c r="X320" s="88"/>
      <c r="Y320" s="9"/>
      <c r="AC320" s="88"/>
      <c r="AD320" s="88"/>
      <c r="AE320" s="88"/>
      <c r="AF320" s="88"/>
      <c r="AG320" s="88"/>
    </row>
    <row r="321" spans="1:33" ht="16.5" customHeight="1">
      <c r="A321" s="268" t="s">
        <v>964</v>
      </c>
      <c r="B321" s="268"/>
      <c r="C321" s="268"/>
      <c r="D321" s="268"/>
      <c r="E321" s="268"/>
      <c r="F321" s="268"/>
      <c r="G321" s="268"/>
      <c r="H321" s="268"/>
      <c r="I321" s="268"/>
      <c r="J321" s="268"/>
      <c r="K321" s="268"/>
      <c r="L321" s="268"/>
      <c r="M321" s="268"/>
      <c r="N321" s="268"/>
      <c r="O321" s="268"/>
      <c r="P321" s="268"/>
      <c r="Q321" s="268"/>
      <c r="R321" s="268"/>
      <c r="S321" s="268"/>
      <c r="T321" s="268"/>
      <c r="U321" s="268"/>
      <c r="V321" s="268"/>
      <c r="W321" s="120">
        <f>IF(ISERROR(W318/W313)=TRUE,"",(W318/W313))</f>
        <v>1.04375</v>
      </c>
      <c r="X321" s="10"/>
      <c r="Y321" s="161"/>
      <c r="AC321" s="10"/>
      <c r="AD321" s="10"/>
      <c r="AE321" s="10"/>
      <c r="AF321" s="10"/>
      <c r="AG321" s="10"/>
    </row>
    <row r="322" spans="1:33" ht="6.75" customHeight="1">
      <c r="A322" s="148"/>
      <c r="B322" s="148"/>
      <c r="C322" s="148"/>
      <c r="D322" s="148"/>
      <c r="E322" s="148"/>
      <c r="F322" s="148"/>
      <c r="G322" s="148"/>
      <c r="H322" s="148"/>
      <c r="I322" s="148"/>
      <c r="J322" s="148"/>
      <c r="K322" s="148"/>
      <c r="L322" s="148"/>
      <c r="M322" s="148"/>
      <c r="N322" s="148"/>
      <c r="O322" s="148"/>
      <c r="P322" s="148"/>
      <c r="Q322" s="148"/>
      <c r="R322" s="148"/>
      <c r="S322" s="148"/>
      <c r="T322" s="148"/>
      <c r="U322" s="148"/>
      <c r="V322" s="148"/>
      <c r="W322" s="87"/>
      <c r="X322" s="10"/>
      <c r="Y322" s="161"/>
      <c r="AC322" s="10"/>
      <c r="AD322" s="10"/>
      <c r="AE322" s="10"/>
      <c r="AF322" s="10"/>
      <c r="AG322" s="10"/>
    </row>
    <row r="323" spans="1:33" s="161" customFormat="1" ht="33" customHeight="1">
      <c r="A323" s="269" t="s">
        <v>999</v>
      </c>
      <c r="B323" s="270"/>
      <c r="C323" s="270"/>
      <c r="D323" s="270"/>
      <c r="E323" s="270"/>
      <c r="F323" s="271" t="s">
        <v>1269</v>
      </c>
      <c r="G323" s="272"/>
      <c r="H323" s="272"/>
      <c r="I323" s="272"/>
      <c r="J323" s="272"/>
      <c r="K323" s="272"/>
      <c r="L323" s="272"/>
      <c r="M323" s="272"/>
      <c r="N323" s="272"/>
      <c r="O323" s="272"/>
      <c r="P323" s="272"/>
      <c r="Q323" s="272"/>
      <c r="R323" s="272"/>
      <c r="S323" s="272"/>
      <c r="T323" s="272"/>
      <c r="U323" s="272"/>
      <c r="V323" s="272"/>
      <c r="W323" s="273"/>
      <c r="X323" s="1"/>
      <c r="Z323" s="1"/>
      <c r="AA323" s="1"/>
      <c r="AB323" s="1"/>
      <c r="AC323" s="1"/>
      <c r="AD323" s="1"/>
      <c r="AE323" s="1"/>
      <c r="AF323" s="1"/>
      <c r="AG323" s="1"/>
    </row>
    <row r="324" spans="1:33" s="161" customFormat="1" ht="7.5" customHeight="1">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1"/>
      <c r="Z324" s="1"/>
      <c r="AA324" s="1"/>
      <c r="AB324" s="1"/>
      <c r="AC324" s="1"/>
      <c r="AD324" s="1"/>
      <c r="AE324" s="1"/>
      <c r="AF324" s="1"/>
      <c r="AG324" s="1"/>
    </row>
    <row r="325" spans="1:33" s="72" customFormat="1" ht="48" customHeight="1">
      <c r="A325" s="280" t="s">
        <v>1106</v>
      </c>
      <c r="B325" s="280"/>
      <c r="C325" s="294" t="s">
        <v>1157</v>
      </c>
      <c r="D325" s="295"/>
      <c r="E325" s="295"/>
      <c r="F325" s="295"/>
      <c r="G325" s="295"/>
      <c r="H325" s="295"/>
      <c r="I325" s="295"/>
      <c r="J325" s="295"/>
      <c r="K325" s="295"/>
      <c r="L325" s="295"/>
      <c r="M325" s="295"/>
      <c r="N325" s="295"/>
      <c r="O325" s="295"/>
      <c r="P325" s="295"/>
      <c r="Q325" s="295"/>
      <c r="R325" s="295"/>
      <c r="S325" s="295"/>
      <c r="T325" s="295"/>
      <c r="U325" s="295"/>
      <c r="V325" s="295"/>
      <c r="W325" s="296"/>
      <c r="X325" s="71"/>
      <c r="Z325" s="71"/>
      <c r="AA325" s="71"/>
      <c r="AB325" s="71"/>
      <c r="AC325" s="71"/>
      <c r="AD325" s="71"/>
      <c r="AE325" s="71"/>
      <c r="AF325" s="71"/>
      <c r="AG325" s="71"/>
    </row>
    <row r="326" spans="1:33" s="161" customFormat="1" ht="6"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1"/>
      <c r="Z326" s="1"/>
      <c r="AA326" s="1"/>
      <c r="AB326" s="1"/>
      <c r="AC326" s="1"/>
      <c r="AD326" s="1"/>
      <c r="AE326" s="1"/>
      <c r="AF326" s="1"/>
      <c r="AG326" s="1"/>
    </row>
    <row r="327" spans="1:33" s="9" customFormat="1" ht="13.5" customHeight="1">
      <c r="A327" s="297" t="s">
        <v>1007</v>
      </c>
      <c r="B327" s="298"/>
      <c r="C327" s="298"/>
      <c r="D327" s="298"/>
      <c r="E327" s="298"/>
      <c r="F327" s="298"/>
      <c r="G327" s="298"/>
      <c r="H327" s="298"/>
      <c r="I327" s="298"/>
      <c r="J327" s="298"/>
      <c r="K327" s="298"/>
      <c r="L327" s="298"/>
      <c r="M327" s="298"/>
      <c r="N327" s="298"/>
      <c r="O327" s="298"/>
      <c r="P327" s="298"/>
      <c r="Q327" s="298"/>
      <c r="R327" s="298"/>
      <c r="S327" s="298"/>
      <c r="T327" s="298"/>
      <c r="U327" s="298"/>
      <c r="V327" s="298"/>
      <c r="W327" s="299"/>
      <c r="X327" s="73"/>
      <c r="Z327" s="73"/>
      <c r="AA327" s="73"/>
      <c r="AB327" s="73"/>
      <c r="AC327" s="73"/>
      <c r="AD327" s="73"/>
      <c r="AE327" s="73"/>
      <c r="AF327" s="73"/>
      <c r="AG327" s="73"/>
    </row>
    <row r="328" spans="1:33" s="9" customFormat="1" ht="4.5" customHeight="1">
      <c r="A328" s="55"/>
      <c r="B328" s="55"/>
      <c r="C328" s="55"/>
      <c r="D328" s="55"/>
      <c r="E328" s="55"/>
      <c r="F328" s="55"/>
      <c r="G328" s="55"/>
      <c r="H328" s="55"/>
      <c r="I328" s="55"/>
      <c r="J328" s="55"/>
      <c r="K328" s="55"/>
      <c r="L328" s="55"/>
      <c r="M328" s="55"/>
      <c r="N328" s="55"/>
      <c r="O328" s="55"/>
      <c r="P328" s="55"/>
      <c r="Q328" s="55"/>
      <c r="R328" s="55"/>
      <c r="S328" s="55"/>
      <c r="T328" s="55"/>
      <c r="U328" s="55"/>
      <c r="V328" s="55"/>
      <c r="W328" s="95"/>
      <c r="X328" s="73"/>
      <c r="Z328" s="73"/>
      <c r="AA328" s="73"/>
      <c r="AB328" s="73"/>
      <c r="AC328" s="73"/>
      <c r="AD328" s="73"/>
      <c r="AE328" s="73"/>
      <c r="AF328" s="73"/>
      <c r="AG328" s="73"/>
    </row>
    <row r="329" spans="1:33" s="161" customFormat="1" ht="30" customHeight="1">
      <c r="A329" s="280" t="s">
        <v>22</v>
      </c>
      <c r="B329" s="280"/>
      <c r="C329" s="292" t="s">
        <v>1158</v>
      </c>
      <c r="D329" s="292"/>
      <c r="E329" s="292"/>
      <c r="F329" s="292"/>
      <c r="G329" s="292"/>
      <c r="H329" s="292"/>
      <c r="I329" s="292"/>
      <c r="J329" s="292"/>
      <c r="K329" s="292"/>
      <c r="L329" s="292"/>
      <c r="M329" s="292"/>
      <c r="N329" s="292"/>
      <c r="O329" s="292"/>
      <c r="P329" s="292"/>
      <c r="Q329" s="292"/>
      <c r="R329" s="292"/>
      <c r="S329" s="292"/>
      <c r="T329" s="292"/>
      <c r="U329" s="292"/>
      <c r="V329" s="292"/>
      <c r="W329" s="292"/>
      <c r="X329" s="1"/>
      <c r="Z329" s="1"/>
      <c r="AA329" s="1"/>
      <c r="AB329" s="1"/>
      <c r="AC329" s="1"/>
      <c r="AD329" s="1"/>
      <c r="AE329" s="1"/>
      <c r="AF329" s="1"/>
      <c r="AG329" s="1"/>
    </row>
    <row r="330" spans="1:33" s="161" customFormat="1" ht="3.75" customHeight="1">
      <c r="A330" s="70"/>
      <c r="B330" s="55"/>
      <c r="C330" s="55"/>
      <c r="D330" s="55"/>
      <c r="E330" s="55"/>
      <c r="F330" s="55"/>
      <c r="I330" s="55"/>
      <c r="J330" s="55"/>
      <c r="K330" s="55"/>
      <c r="L330" s="55"/>
      <c r="M330" s="55"/>
      <c r="N330" s="55"/>
      <c r="O330" s="55"/>
      <c r="P330" s="55"/>
      <c r="Q330" s="55"/>
      <c r="R330" s="55"/>
      <c r="S330" s="55"/>
      <c r="T330" s="55"/>
      <c r="U330" s="55"/>
      <c r="V330" s="55"/>
      <c r="W330" s="95"/>
      <c r="X330" s="1"/>
      <c r="Z330" s="1"/>
      <c r="AA330" s="1"/>
      <c r="AB330" s="1"/>
      <c r="AC330" s="1"/>
      <c r="AD330" s="1"/>
      <c r="AE330" s="1"/>
      <c r="AF330" s="1"/>
      <c r="AG330" s="1"/>
    </row>
    <row r="331" spans="1:33" s="161" customFormat="1" ht="27" customHeight="1">
      <c r="A331" s="283" t="s">
        <v>339</v>
      </c>
      <c r="B331" s="285"/>
      <c r="C331" s="108" t="s">
        <v>1089</v>
      </c>
      <c r="D331" s="55"/>
      <c r="E331" s="280" t="s">
        <v>4</v>
      </c>
      <c r="F331" s="280"/>
      <c r="G331" s="292" t="s">
        <v>1111</v>
      </c>
      <c r="H331" s="292"/>
      <c r="I331" s="292"/>
      <c r="J331" s="292"/>
      <c r="K331" s="55"/>
      <c r="L331" s="55"/>
      <c r="M331" s="280" t="s">
        <v>1006</v>
      </c>
      <c r="N331" s="280"/>
      <c r="O331" s="280"/>
      <c r="P331" s="280"/>
      <c r="Q331" s="292" t="s">
        <v>1135</v>
      </c>
      <c r="R331" s="292"/>
      <c r="S331" s="292"/>
      <c r="T331" s="292"/>
      <c r="U331" s="292"/>
      <c r="V331" s="292"/>
      <c r="W331" s="292"/>
      <c r="X331" s="1"/>
      <c r="Z331" s="1"/>
      <c r="AA331" s="1"/>
      <c r="AB331" s="1"/>
      <c r="AC331" s="1"/>
      <c r="AD331" s="1"/>
      <c r="AE331" s="1"/>
      <c r="AF331" s="1"/>
      <c r="AG331" s="1"/>
    </row>
    <row r="332" spans="1:33" s="161" customFormat="1" ht="5.25" customHeight="1">
      <c r="A332" s="70"/>
      <c r="B332" s="55"/>
      <c r="C332" s="55"/>
      <c r="D332" s="55"/>
      <c r="E332" s="55"/>
      <c r="F332" s="55"/>
      <c r="I332" s="55"/>
      <c r="J332" s="55"/>
      <c r="K332" s="55"/>
      <c r="L332" s="55"/>
      <c r="M332" s="55"/>
      <c r="N332" s="55"/>
      <c r="O332" s="55"/>
      <c r="P332" s="55"/>
      <c r="Q332" s="55"/>
      <c r="R332" s="55"/>
      <c r="S332" s="55"/>
      <c r="T332" s="55"/>
      <c r="U332" s="55"/>
      <c r="V332" s="55"/>
      <c r="W332" s="95"/>
      <c r="X332" s="1"/>
      <c r="Z332" s="1"/>
      <c r="AA332" s="1"/>
      <c r="AB332" s="1"/>
      <c r="AC332" s="1"/>
      <c r="AD332" s="1"/>
      <c r="AE332" s="1"/>
      <c r="AF332" s="1"/>
      <c r="AG332" s="1"/>
    </row>
    <row r="333" spans="1:33" s="161" customFormat="1" ht="27" customHeight="1">
      <c r="A333" s="283" t="s">
        <v>1014</v>
      </c>
      <c r="B333" s="285"/>
      <c r="C333" s="150" t="s">
        <v>1110</v>
      </c>
      <c r="D333" s="55"/>
      <c r="E333" s="283" t="s">
        <v>24</v>
      </c>
      <c r="F333" s="285"/>
      <c r="G333" s="292" t="s">
        <v>1091</v>
      </c>
      <c r="H333" s="292"/>
      <c r="I333" s="292"/>
      <c r="J333" s="292"/>
      <c r="K333" s="55"/>
      <c r="L333" s="55"/>
      <c r="M333" s="280" t="s">
        <v>1015</v>
      </c>
      <c r="N333" s="280"/>
      <c r="O333" s="280"/>
      <c r="P333" s="280"/>
      <c r="Q333" s="292" t="s">
        <v>1098</v>
      </c>
      <c r="R333" s="292"/>
      <c r="S333" s="292"/>
      <c r="T333" s="292"/>
      <c r="U333" s="292"/>
      <c r="V333" s="292"/>
      <c r="W333" s="292"/>
      <c r="X333" s="1"/>
      <c r="Z333" s="1"/>
      <c r="AA333" s="1"/>
      <c r="AB333" s="1"/>
      <c r="AC333" s="1"/>
      <c r="AD333" s="1"/>
      <c r="AE333" s="1"/>
      <c r="AF333" s="1"/>
      <c r="AG333" s="1"/>
    </row>
    <row r="334" spans="1:33" s="9" customFormat="1" ht="5.25" customHeight="1">
      <c r="A334" s="55"/>
      <c r="B334" s="55"/>
      <c r="C334" s="55"/>
      <c r="D334" s="55"/>
      <c r="E334" s="55"/>
      <c r="F334" s="55"/>
      <c r="G334" s="55"/>
      <c r="H334" s="55"/>
      <c r="I334" s="55"/>
      <c r="J334" s="55"/>
      <c r="K334" s="55"/>
      <c r="L334" s="55"/>
      <c r="M334" s="102"/>
      <c r="N334" s="102"/>
      <c r="O334" s="102"/>
      <c r="P334" s="102"/>
      <c r="Q334" s="102"/>
      <c r="R334" s="102"/>
      <c r="S334" s="102"/>
      <c r="T334" s="102"/>
      <c r="U334" s="102"/>
      <c r="V334" s="102"/>
      <c r="W334" s="103"/>
      <c r="X334" s="73"/>
      <c r="Z334" s="73"/>
      <c r="AA334" s="73"/>
      <c r="AB334" s="73"/>
      <c r="AC334" s="73"/>
      <c r="AD334" s="73"/>
      <c r="AE334" s="73"/>
      <c r="AF334" s="73"/>
      <c r="AG334" s="73"/>
    </row>
    <row r="335" spans="1:33" s="9" customFormat="1" ht="15.75" customHeight="1">
      <c r="C335" s="280" t="s">
        <v>1001</v>
      </c>
      <c r="D335" s="280"/>
      <c r="E335" s="280"/>
      <c r="F335" s="280"/>
      <c r="H335" s="55"/>
      <c r="I335" s="55"/>
      <c r="J335" s="55"/>
      <c r="O335" s="280" t="s">
        <v>1004</v>
      </c>
      <c r="P335" s="280"/>
      <c r="Q335" s="280"/>
      <c r="R335" s="280"/>
      <c r="S335" s="280"/>
      <c r="T335" s="280"/>
      <c r="U335" s="280"/>
      <c r="V335" s="280"/>
      <c r="W335" s="95"/>
      <c r="X335" s="73"/>
      <c r="Z335" s="73"/>
      <c r="AA335" s="73"/>
      <c r="AB335" s="73"/>
      <c r="AC335" s="73"/>
      <c r="AD335" s="73"/>
      <c r="AE335" s="73"/>
      <c r="AF335" s="73"/>
      <c r="AG335" s="73"/>
    </row>
    <row r="336" spans="1:33" s="9" customFormat="1" ht="24.75" customHeight="1">
      <c r="A336" s="55"/>
      <c r="B336" s="55"/>
      <c r="C336" s="165">
        <v>1</v>
      </c>
      <c r="D336" s="55"/>
      <c r="E336" s="293">
        <v>2022</v>
      </c>
      <c r="F336" s="293"/>
      <c r="H336" s="55"/>
      <c r="I336" s="55"/>
      <c r="J336" s="55"/>
      <c r="O336" s="300">
        <v>0.7</v>
      </c>
      <c r="P336" s="196"/>
      <c r="Q336" s="196"/>
      <c r="R336" s="196"/>
      <c r="S336" s="196"/>
      <c r="T336" s="196"/>
      <c r="U336" s="196"/>
      <c r="V336" s="196"/>
      <c r="X336" s="73"/>
      <c r="Z336" s="73"/>
      <c r="AA336" s="73"/>
      <c r="AB336" s="73"/>
      <c r="AC336" s="73"/>
      <c r="AD336" s="73"/>
      <c r="AE336" s="73"/>
      <c r="AF336" s="73"/>
      <c r="AG336" s="73"/>
    </row>
    <row r="337" spans="1:33" s="104" customFormat="1" ht="12" customHeight="1">
      <c r="C337" s="149" t="s">
        <v>1002</v>
      </c>
      <c r="D337" s="105"/>
      <c r="E337" s="290" t="s">
        <v>1003</v>
      </c>
      <c r="F337" s="290"/>
      <c r="G337" s="105"/>
      <c r="I337" s="105"/>
      <c r="J337" s="105"/>
      <c r="K337" s="105"/>
      <c r="L337" s="105"/>
      <c r="M337" s="105"/>
      <c r="N337" s="105"/>
      <c r="O337" s="149"/>
      <c r="P337" s="149"/>
      <c r="Q337" s="149"/>
      <c r="R337" s="149"/>
      <c r="S337" s="149"/>
      <c r="T337" s="149"/>
      <c r="U337" s="149"/>
      <c r="V337" s="149"/>
      <c r="W337" s="106"/>
      <c r="X337" s="107"/>
      <c r="Z337" s="107"/>
      <c r="AA337" s="107"/>
      <c r="AB337" s="107"/>
      <c r="AC337" s="107"/>
      <c r="AD337" s="107"/>
      <c r="AE337" s="107"/>
      <c r="AF337" s="107"/>
      <c r="AG337" s="107"/>
    </row>
    <row r="338" spans="1:33" s="9" customFormat="1" ht="3" customHeight="1">
      <c r="A338" s="55"/>
      <c r="B338" s="55"/>
      <c r="C338" s="55"/>
      <c r="D338" s="55"/>
      <c r="E338" s="55"/>
      <c r="F338" s="55"/>
      <c r="G338" s="55"/>
      <c r="H338" s="55"/>
      <c r="I338" s="55"/>
      <c r="J338" s="55"/>
      <c r="K338" s="55"/>
      <c r="L338" s="55"/>
      <c r="M338" s="55"/>
      <c r="N338" s="55"/>
      <c r="O338" s="55"/>
      <c r="P338" s="55"/>
      <c r="Q338" s="55"/>
      <c r="R338" s="55"/>
      <c r="S338" s="55"/>
      <c r="T338" s="55"/>
      <c r="U338" s="55"/>
      <c r="V338" s="55"/>
      <c r="W338" s="95"/>
      <c r="X338" s="73"/>
      <c r="Z338" s="73"/>
      <c r="AA338" s="73"/>
      <c r="AB338" s="73"/>
      <c r="AC338" s="73"/>
      <c r="AD338" s="73"/>
      <c r="AE338" s="73"/>
      <c r="AF338" s="73"/>
      <c r="AG338" s="73"/>
    </row>
    <row r="339" spans="1:33" s="161" customFormat="1" ht="20.25" customHeight="1">
      <c r="A339" s="291" t="s">
        <v>963</v>
      </c>
      <c r="B339" s="291"/>
      <c r="C339" s="291"/>
      <c r="D339" s="291"/>
      <c r="E339" s="291"/>
      <c r="F339" s="291"/>
      <c r="G339" s="291"/>
      <c r="H339" s="291"/>
      <c r="I339" s="291"/>
      <c r="J339" s="291"/>
      <c r="K339" s="291"/>
      <c r="L339" s="291"/>
      <c r="M339" s="291"/>
      <c r="N339" s="291"/>
      <c r="O339" s="291"/>
      <c r="P339" s="291"/>
      <c r="Q339" s="291"/>
      <c r="R339" s="291"/>
      <c r="S339" s="291"/>
      <c r="T339" s="291"/>
      <c r="U339" s="291"/>
      <c r="V339" s="291"/>
      <c r="W339" s="291"/>
      <c r="X339" s="1"/>
      <c r="Z339" s="1"/>
      <c r="AA339" s="1"/>
      <c r="AB339" s="1"/>
      <c r="AC339" s="1"/>
      <c r="AD339" s="1"/>
      <c r="AE339" s="1"/>
      <c r="AF339" s="1"/>
      <c r="AG339" s="1"/>
    </row>
    <row r="340" spans="1:33" s="161" customFormat="1" ht="15.75" customHeight="1">
      <c r="A340" s="276" t="s">
        <v>25</v>
      </c>
      <c r="B340" s="277"/>
      <c r="C340" s="280" t="s">
        <v>22</v>
      </c>
      <c r="D340" s="280"/>
      <c r="E340" s="281" t="s">
        <v>3</v>
      </c>
      <c r="F340" s="283" t="s">
        <v>329</v>
      </c>
      <c r="G340" s="284"/>
      <c r="H340" s="284"/>
      <c r="I340" s="284"/>
      <c r="J340" s="284"/>
      <c r="K340" s="284"/>
      <c r="L340" s="284"/>
      <c r="M340" s="284"/>
      <c r="N340" s="284"/>
      <c r="O340" s="284"/>
      <c r="P340" s="284"/>
      <c r="Q340" s="284"/>
      <c r="R340" s="284"/>
      <c r="S340" s="284"/>
      <c r="T340" s="285"/>
      <c r="U340" s="146"/>
      <c r="V340" s="187" t="s">
        <v>27</v>
      </c>
      <c r="W340" s="280" t="s">
        <v>1018</v>
      </c>
      <c r="X340" s="1"/>
      <c r="Z340" s="1"/>
      <c r="AA340" s="1"/>
      <c r="AB340" s="1"/>
      <c r="AC340" s="1"/>
      <c r="AD340" s="1"/>
      <c r="AE340" s="1"/>
      <c r="AF340" s="1"/>
      <c r="AG340" s="1"/>
    </row>
    <row r="341" spans="1:33" ht="18.75" customHeight="1">
      <c r="A341" s="278"/>
      <c r="B341" s="279"/>
      <c r="C341" s="280"/>
      <c r="D341" s="280"/>
      <c r="E341" s="282"/>
      <c r="F341" s="286" t="s">
        <v>300</v>
      </c>
      <c r="G341" s="287"/>
      <c r="H341" s="288"/>
      <c r="I341" s="76" t="s">
        <v>28</v>
      </c>
      <c r="J341" s="76" t="s">
        <v>7</v>
      </c>
      <c r="K341" s="76" t="s">
        <v>8</v>
      </c>
      <c r="L341" s="76" t="s">
        <v>9</v>
      </c>
      <c r="M341" s="76" t="s">
        <v>10</v>
      </c>
      <c r="N341" s="76" t="s">
        <v>11</v>
      </c>
      <c r="O341" s="76" t="s">
        <v>12</v>
      </c>
      <c r="P341" s="76" t="s">
        <v>13</v>
      </c>
      <c r="Q341" s="76" t="s">
        <v>14</v>
      </c>
      <c r="R341" s="76" t="s">
        <v>15</v>
      </c>
      <c r="S341" s="76" t="s">
        <v>16</v>
      </c>
      <c r="T341" s="76" t="s">
        <v>17</v>
      </c>
      <c r="U341" s="14"/>
      <c r="V341" s="188"/>
      <c r="W341" s="280"/>
      <c r="Y341" s="161"/>
    </row>
    <row r="342" spans="1:33" ht="29.25" customHeight="1">
      <c r="A342" s="263" t="s">
        <v>1</v>
      </c>
      <c r="B342" s="263"/>
      <c r="C342" s="274" t="s">
        <v>1136</v>
      </c>
      <c r="D342" s="274"/>
      <c r="E342" s="116" t="s">
        <v>1138</v>
      </c>
      <c r="F342" s="220" t="s">
        <v>997</v>
      </c>
      <c r="G342" s="266"/>
      <c r="H342" s="221"/>
      <c r="I342" s="99"/>
      <c r="J342" s="77"/>
      <c r="K342" s="77"/>
      <c r="L342" s="77"/>
      <c r="M342" s="77"/>
      <c r="N342" s="163">
        <v>0.35</v>
      </c>
      <c r="O342" s="77"/>
      <c r="P342" s="77"/>
      <c r="Q342" s="77"/>
      <c r="R342" s="77"/>
      <c r="S342" s="77"/>
      <c r="T342" s="163">
        <v>0.35</v>
      </c>
      <c r="U342" s="78"/>
      <c r="V342" s="167">
        <f>IF(SUM(I342:T342)=0,"",SUM(I342:T342))</f>
        <v>0.7</v>
      </c>
      <c r="W342" s="267" t="str">
        <f>IF($G$275="porcentaje",FIXED(V342/V343*100,2)&amp;"%",IF($G$275="Promedio",V342/V343,IF($G$275="variación porcentual",FIXED(((V342/V343)-1)*100,2)&amp;"%",IF($G$275="OTRAS","CAPTURAR EL RESULTADO DEL INDICADOR"))))</f>
        <v>70.00%</v>
      </c>
      <c r="Y342" s="1"/>
      <c r="AC342" s="10"/>
      <c r="AF342" s="10"/>
      <c r="AG342" s="10"/>
    </row>
    <row r="343" spans="1:33" ht="30" customHeight="1">
      <c r="A343" s="263" t="s">
        <v>2</v>
      </c>
      <c r="B343" s="263"/>
      <c r="C343" s="274" t="s">
        <v>1137</v>
      </c>
      <c r="D343" s="274"/>
      <c r="E343" s="116" t="s">
        <v>1138</v>
      </c>
      <c r="F343" s="220" t="s">
        <v>998</v>
      </c>
      <c r="G343" s="266"/>
      <c r="H343" s="221"/>
      <c r="I343" s="99"/>
      <c r="J343" s="77"/>
      <c r="K343" s="77"/>
      <c r="L343" s="77"/>
      <c r="M343" s="77"/>
      <c r="N343" s="163">
        <v>0.5</v>
      </c>
      <c r="O343" s="77"/>
      <c r="P343" s="77"/>
      <c r="Q343" s="77"/>
      <c r="R343" s="77"/>
      <c r="S343" s="77"/>
      <c r="T343" s="163">
        <v>0.5</v>
      </c>
      <c r="U343" s="77">
        <f>SUM(I343:T343)</f>
        <v>1</v>
      </c>
      <c r="V343" s="167">
        <f>IF(SUM(I343:T343)=0,"",SUM(I343:T343))</f>
        <v>1</v>
      </c>
      <c r="W343" s="267"/>
      <c r="Y343" s="1"/>
      <c r="AA343" s="161"/>
      <c r="AC343" s="10"/>
      <c r="AF343" s="10"/>
      <c r="AG343" s="10"/>
    </row>
    <row r="344" spans="1:33" ht="17.25" customHeight="1">
      <c r="A344" s="275" t="s">
        <v>298</v>
      </c>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Y344" s="161"/>
    </row>
    <row r="345" spans="1:33" s="161" customFormat="1" ht="15.75" customHeight="1">
      <c r="A345" s="276" t="s">
        <v>25</v>
      </c>
      <c r="B345" s="277"/>
      <c r="C345" s="280" t="s">
        <v>22</v>
      </c>
      <c r="D345" s="280"/>
      <c r="E345" s="281" t="s">
        <v>3</v>
      </c>
      <c r="F345" s="283" t="s">
        <v>329</v>
      </c>
      <c r="G345" s="284"/>
      <c r="H345" s="284"/>
      <c r="I345" s="284"/>
      <c r="J345" s="284"/>
      <c r="K345" s="284"/>
      <c r="L345" s="284"/>
      <c r="M345" s="284"/>
      <c r="N345" s="284"/>
      <c r="O345" s="284"/>
      <c r="P345" s="284"/>
      <c r="Q345" s="284"/>
      <c r="R345" s="284"/>
      <c r="S345" s="284"/>
      <c r="T345" s="285"/>
      <c r="U345" s="146"/>
      <c r="V345" s="187" t="s">
        <v>27</v>
      </c>
      <c r="W345" s="280" t="s">
        <v>332</v>
      </c>
      <c r="X345" s="1"/>
      <c r="Z345" s="1"/>
      <c r="AA345" s="1"/>
      <c r="AB345" s="1"/>
      <c r="AC345" s="1"/>
      <c r="AD345" s="1"/>
      <c r="AE345" s="1"/>
      <c r="AF345" s="1"/>
      <c r="AG345" s="1"/>
    </row>
    <row r="346" spans="1:33" ht="18.75" customHeight="1">
      <c r="A346" s="278"/>
      <c r="B346" s="279"/>
      <c r="C346" s="280"/>
      <c r="D346" s="280"/>
      <c r="E346" s="282"/>
      <c r="F346" s="286" t="s">
        <v>298</v>
      </c>
      <c r="G346" s="287"/>
      <c r="H346" s="288"/>
      <c r="I346" s="76" t="s">
        <v>28</v>
      </c>
      <c r="J346" s="76" t="s">
        <v>7</v>
      </c>
      <c r="K346" s="76" t="s">
        <v>8</v>
      </c>
      <c r="L346" s="76" t="s">
        <v>9</v>
      </c>
      <c r="M346" s="76" t="s">
        <v>10</v>
      </c>
      <c r="N346" s="76" t="s">
        <v>11</v>
      </c>
      <c r="O346" s="76" t="s">
        <v>12</v>
      </c>
      <c r="P346" s="76" t="s">
        <v>13</v>
      </c>
      <c r="Q346" s="76" t="s">
        <v>14</v>
      </c>
      <c r="R346" s="76" t="s">
        <v>15</v>
      </c>
      <c r="S346" s="76" t="s">
        <v>16</v>
      </c>
      <c r="T346" s="76" t="s">
        <v>17</v>
      </c>
      <c r="U346" s="14"/>
      <c r="V346" s="188"/>
      <c r="W346" s="280"/>
      <c r="Y346" s="161"/>
    </row>
    <row r="347" spans="1:33" ht="29.25" customHeight="1">
      <c r="A347" s="263" t="s">
        <v>1</v>
      </c>
      <c r="B347" s="263"/>
      <c r="C347" s="264" t="str">
        <f>IF(C342=0,"",C342)</f>
        <v>Riesgos atendidos</v>
      </c>
      <c r="D347" s="265"/>
      <c r="E347" s="151" t="str">
        <f>IF(E342=0,"",E342)</f>
        <v>Riesgos</v>
      </c>
      <c r="F347" s="220" t="s">
        <v>1016</v>
      </c>
      <c r="G347" s="266"/>
      <c r="H347" s="221"/>
      <c r="I347" s="99"/>
      <c r="J347" s="77"/>
      <c r="K347" s="77"/>
      <c r="L347" s="77"/>
      <c r="M347" s="77"/>
      <c r="N347" s="163">
        <v>0</v>
      </c>
      <c r="O347" s="77"/>
      <c r="P347" s="77"/>
      <c r="Q347" s="77"/>
      <c r="R347" s="77"/>
      <c r="S347" s="77"/>
      <c r="T347" s="77"/>
      <c r="U347" s="78"/>
      <c r="V347" s="119">
        <v>0</v>
      </c>
      <c r="W347" s="267" t="str">
        <f>IF($G$275="porcentaje",FIXED(V347/V348*100,2)&amp;"%",IF($G$275="Promedio",V347/V348,IF($G$275="variación porcentual",FIXED(((V347/V348)-1)*100,2)&amp;"%",IF($G$275="OTRAS","CAPTURAR EL RESULTADO DEL INDICADOR"))))</f>
        <v>0.00%</v>
      </c>
      <c r="Y347" s="1"/>
      <c r="AC347" s="10"/>
      <c r="AF347" s="10"/>
      <c r="AG347" s="10"/>
    </row>
    <row r="348" spans="1:33" ht="30" customHeight="1">
      <c r="A348" s="263" t="s">
        <v>2</v>
      </c>
      <c r="B348" s="263"/>
      <c r="C348" s="264" t="str">
        <f>IF(C343=0,"",C343)</f>
        <v>Riesgos identificados</v>
      </c>
      <c r="D348" s="265"/>
      <c r="E348" s="151" t="str">
        <f>IF(E343=0,"",E343)</f>
        <v>Riesgos</v>
      </c>
      <c r="F348" s="220" t="s">
        <v>1017</v>
      </c>
      <c r="G348" s="266"/>
      <c r="H348" s="221"/>
      <c r="I348" s="99"/>
      <c r="J348" s="77"/>
      <c r="K348" s="77"/>
      <c r="L348" s="77"/>
      <c r="M348" s="77"/>
      <c r="N348" s="163">
        <v>0.5</v>
      </c>
      <c r="O348" s="77"/>
      <c r="P348" s="77"/>
      <c r="Q348" s="77"/>
      <c r="R348" s="77"/>
      <c r="S348" s="77"/>
      <c r="T348" s="163">
        <v>0.5</v>
      </c>
      <c r="U348" s="77">
        <f>SUM(I348:T348)</f>
        <v>1</v>
      </c>
      <c r="V348" s="167">
        <f>IF(SUM(I348:T348)=0,"",SUM(I348:T348))</f>
        <v>1</v>
      </c>
      <c r="W348" s="267"/>
      <c r="Y348" s="1"/>
      <c r="AA348" s="161"/>
      <c r="AC348" s="10"/>
      <c r="AF348" s="10"/>
      <c r="AG348" s="10"/>
    </row>
    <row r="349" spans="1:33" s="73" customFormat="1" ht="5.25" customHeight="1">
      <c r="A349" s="79"/>
      <c r="B349" s="79"/>
      <c r="C349" s="79"/>
      <c r="D349" s="80"/>
      <c r="E349" s="80"/>
      <c r="F349" s="81"/>
      <c r="G349" s="81"/>
      <c r="H349" s="81"/>
      <c r="I349" s="82"/>
      <c r="J349" s="83"/>
      <c r="K349" s="83"/>
      <c r="L349" s="83"/>
      <c r="M349" s="83"/>
      <c r="N349" s="83"/>
      <c r="O349" s="83"/>
      <c r="P349" s="83"/>
      <c r="Q349" s="83"/>
      <c r="R349" s="83"/>
      <c r="S349" s="83"/>
      <c r="T349" s="83"/>
      <c r="U349" s="84"/>
      <c r="V349" s="85"/>
      <c r="W349" s="86"/>
      <c r="X349" s="88"/>
      <c r="Y349" s="9"/>
      <c r="AC349" s="88"/>
      <c r="AD349" s="88"/>
      <c r="AE349" s="88"/>
      <c r="AF349" s="88"/>
      <c r="AG349" s="88"/>
    </row>
    <row r="350" spans="1:33" ht="16.5" customHeight="1">
      <c r="A350" s="268" t="s">
        <v>964</v>
      </c>
      <c r="B350" s="268"/>
      <c r="C350" s="268"/>
      <c r="D350" s="268"/>
      <c r="E350" s="268"/>
      <c r="F350" s="268"/>
      <c r="G350" s="268"/>
      <c r="H350" s="268"/>
      <c r="I350" s="268"/>
      <c r="J350" s="268"/>
      <c r="K350" s="268"/>
      <c r="L350" s="268"/>
      <c r="M350" s="268"/>
      <c r="N350" s="268"/>
      <c r="O350" s="268"/>
      <c r="P350" s="268"/>
      <c r="Q350" s="268"/>
      <c r="R350" s="268"/>
      <c r="S350" s="268"/>
      <c r="T350" s="268"/>
      <c r="U350" s="268"/>
      <c r="V350" s="268"/>
      <c r="W350" s="120">
        <f>IF(ISERROR(W347/W342)=TRUE,"",(W347/W342))</f>
        <v>0</v>
      </c>
      <c r="X350" s="10"/>
      <c r="Y350" s="161"/>
      <c r="AC350" s="10"/>
      <c r="AD350" s="10"/>
      <c r="AE350" s="10"/>
      <c r="AF350" s="10"/>
      <c r="AG350" s="10"/>
    </row>
    <row r="351" spans="1:33" ht="6.75" customHeight="1">
      <c r="A351" s="148"/>
      <c r="B351" s="148"/>
      <c r="C351" s="148"/>
      <c r="D351" s="148"/>
      <c r="E351" s="148"/>
      <c r="F351" s="148"/>
      <c r="G351" s="148"/>
      <c r="H351" s="148"/>
      <c r="I351" s="148"/>
      <c r="J351" s="148"/>
      <c r="K351" s="148"/>
      <c r="L351" s="148"/>
      <c r="M351" s="148"/>
      <c r="N351" s="148"/>
      <c r="O351" s="148"/>
      <c r="P351" s="148"/>
      <c r="Q351" s="148"/>
      <c r="R351" s="148"/>
      <c r="S351" s="148"/>
      <c r="T351" s="148"/>
      <c r="U351" s="148"/>
      <c r="V351" s="148"/>
      <c r="W351" s="87"/>
      <c r="X351" s="10"/>
      <c r="Y351" s="161"/>
      <c r="AC351" s="10"/>
      <c r="AD351" s="10"/>
      <c r="AE351" s="10"/>
      <c r="AF351" s="10"/>
      <c r="AG351" s="10"/>
    </row>
    <row r="352" spans="1:33" s="161" customFormat="1" ht="48" customHeight="1">
      <c r="A352" s="269" t="s">
        <v>999</v>
      </c>
      <c r="B352" s="270"/>
      <c r="C352" s="270"/>
      <c r="D352" s="270"/>
      <c r="E352" s="270"/>
      <c r="F352" s="271" t="s">
        <v>1270</v>
      </c>
      <c r="G352" s="272"/>
      <c r="H352" s="272"/>
      <c r="I352" s="272"/>
      <c r="J352" s="272"/>
      <c r="K352" s="272"/>
      <c r="L352" s="272"/>
      <c r="M352" s="272"/>
      <c r="N352" s="272"/>
      <c r="O352" s="272"/>
      <c r="P352" s="272"/>
      <c r="Q352" s="272"/>
      <c r="R352" s="272"/>
      <c r="S352" s="272"/>
      <c r="T352" s="272"/>
      <c r="U352" s="272"/>
      <c r="V352" s="272"/>
      <c r="W352" s="273"/>
      <c r="X352" s="1"/>
      <c r="Z352" s="1"/>
      <c r="AA352" s="1"/>
      <c r="AB352" s="1"/>
      <c r="AC352" s="1"/>
      <c r="AD352" s="1"/>
      <c r="AE352" s="1"/>
      <c r="AF352" s="1"/>
      <c r="AG352" s="1"/>
    </row>
    <row r="353" spans="1:33" s="161" customFormat="1" ht="5.25" customHeight="1">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1"/>
      <c r="Z353" s="1"/>
      <c r="AA353" s="1"/>
      <c r="AB353" s="1"/>
      <c r="AC353" s="1"/>
      <c r="AD353" s="1"/>
      <c r="AE353" s="1"/>
      <c r="AF353" s="1"/>
      <c r="AG353" s="1"/>
    </row>
    <row r="354" spans="1:33" s="72" customFormat="1" ht="48" customHeight="1">
      <c r="A354" s="280" t="s">
        <v>1107</v>
      </c>
      <c r="B354" s="280"/>
      <c r="C354" s="294" t="s">
        <v>1159</v>
      </c>
      <c r="D354" s="295"/>
      <c r="E354" s="295"/>
      <c r="F354" s="295"/>
      <c r="G354" s="295"/>
      <c r="H354" s="295"/>
      <c r="I354" s="295"/>
      <c r="J354" s="295"/>
      <c r="K354" s="295"/>
      <c r="L354" s="295"/>
      <c r="M354" s="295"/>
      <c r="N354" s="295"/>
      <c r="O354" s="295"/>
      <c r="P354" s="295"/>
      <c r="Q354" s="295"/>
      <c r="R354" s="295"/>
      <c r="S354" s="295"/>
      <c r="T354" s="295"/>
      <c r="U354" s="295"/>
      <c r="V354" s="295"/>
      <c r="W354" s="296"/>
      <c r="X354" s="71"/>
      <c r="Z354" s="71"/>
      <c r="AA354" s="71"/>
      <c r="AB354" s="71"/>
      <c r="AC354" s="71"/>
      <c r="AD354" s="71"/>
      <c r="AE354" s="71"/>
      <c r="AF354" s="71"/>
      <c r="AG354" s="71"/>
    </row>
    <row r="355" spans="1:33" s="161" customFormat="1" ht="6"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1"/>
      <c r="Z355" s="1"/>
      <c r="AA355" s="1"/>
      <c r="AB355" s="1"/>
      <c r="AC355" s="1"/>
      <c r="AD355" s="1"/>
      <c r="AE355" s="1"/>
      <c r="AF355" s="1"/>
      <c r="AG355" s="1"/>
    </row>
    <row r="356" spans="1:33" s="9" customFormat="1" ht="13.5" customHeight="1">
      <c r="A356" s="297" t="s">
        <v>1007</v>
      </c>
      <c r="B356" s="298"/>
      <c r="C356" s="298"/>
      <c r="D356" s="298"/>
      <c r="E356" s="298"/>
      <c r="F356" s="298"/>
      <c r="G356" s="298"/>
      <c r="H356" s="298"/>
      <c r="I356" s="298"/>
      <c r="J356" s="298"/>
      <c r="K356" s="298"/>
      <c r="L356" s="298"/>
      <c r="M356" s="298"/>
      <c r="N356" s="298"/>
      <c r="O356" s="298"/>
      <c r="P356" s="298"/>
      <c r="Q356" s="298"/>
      <c r="R356" s="298"/>
      <c r="S356" s="298"/>
      <c r="T356" s="298"/>
      <c r="U356" s="298"/>
      <c r="V356" s="298"/>
      <c r="W356" s="299"/>
      <c r="X356" s="73"/>
      <c r="Z356" s="73"/>
      <c r="AA356" s="73"/>
      <c r="AB356" s="73"/>
      <c r="AC356" s="73"/>
      <c r="AD356" s="73"/>
      <c r="AE356" s="73"/>
      <c r="AF356" s="73"/>
      <c r="AG356" s="73"/>
    </row>
    <row r="357" spans="1:33" s="9" customFormat="1" ht="4.5" customHeight="1">
      <c r="A357" s="55"/>
      <c r="B357" s="55"/>
      <c r="C357" s="55"/>
      <c r="D357" s="55"/>
      <c r="E357" s="55"/>
      <c r="F357" s="55"/>
      <c r="G357" s="55"/>
      <c r="H357" s="55"/>
      <c r="I357" s="55"/>
      <c r="J357" s="55"/>
      <c r="K357" s="55"/>
      <c r="L357" s="55"/>
      <c r="M357" s="55"/>
      <c r="N357" s="55"/>
      <c r="O357" s="55"/>
      <c r="P357" s="55"/>
      <c r="Q357" s="55"/>
      <c r="R357" s="55"/>
      <c r="S357" s="55"/>
      <c r="T357" s="55"/>
      <c r="U357" s="55"/>
      <c r="V357" s="55"/>
      <c r="W357" s="95"/>
      <c r="X357" s="73"/>
      <c r="Z357" s="73"/>
      <c r="AA357" s="73"/>
      <c r="AB357" s="73"/>
      <c r="AC357" s="73"/>
      <c r="AD357" s="73"/>
      <c r="AE357" s="73"/>
      <c r="AF357" s="73"/>
      <c r="AG357" s="73"/>
    </row>
    <row r="358" spans="1:33" s="161" customFormat="1" ht="30" customHeight="1">
      <c r="A358" s="280" t="s">
        <v>22</v>
      </c>
      <c r="B358" s="280"/>
      <c r="C358" s="292" t="s">
        <v>1160</v>
      </c>
      <c r="D358" s="292"/>
      <c r="E358" s="292"/>
      <c r="F358" s="292"/>
      <c r="G358" s="292"/>
      <c r="H358" s="292"/>
      <c r="I358" s="292"/>
      <c r="J358" s="292"/>
      <c r="K358" s="292"/>
      <c r="L358" s="292"/>
      <c r="M358" s="292"/>
      <c r="N358" s="292"/>
      <c r="O358" s="292"/>
      <c r="P358" s="292"/>
      <c r="Q358" s="292"/>
      <c r="R358" s="292"/>
      <c r="S358" s="292"/>
      <c r="T358" s="292"/>
      <c r="U358" s="292"/>
      <c r="V358" s="292"/>
      <c r="W358" s="292"/>
      <c r="X358" s="1"/>
      <c r="Z358" s="1"/>
      <c r="AA358" s="1"/>
      <c r="AB358" s="1"/>
      <c r="AC358" s="1"/>
      <c r="AD358" s="1"/>
      <c r="AE358" s="1"/>
      <c r="AF358" s="1"/>
      <c r="AG358" s="1"/>
    </row>
    <row r="359" spans="1:33" s="161" customFormat="1" ht="3.75" customHeight="1">
      <c r="A359" s="70"/>
      <c r="B359" s="55"/>
      <c r="C359" s="55"/>
      <c r="D359" s="55"/>
      <c r="E359" s="55"/>
      <c r="F359" s="55"/>
      <c r="I359" s="55"/>
      <c r="J359" s="55"/>
      <c r="K359" s="55"/>
      <c r="L359" s="55"/>
      <c r="M359" s="55"/>
      <c r="N359" s="55"/>
      <c r="O359" s="55"/>
      <c r="P359" s="55"/>
      <c r="Q359" s="55"/>
      <c r="R359" s="55"/>
      <c r="S359" s="55"/>
      <c r="T359" s="55"/>
      <c r="U359" s="55"/>
      <c r="V359" s="55"/>
      <c r="W359" s="95"/>
      <c r="X359" s="1"/>
      <c r="Z359" s="1"/>
      <c r="AA359" s="1"/>
      <c r="AB359" s="1"/>
      <c r="AC359" s="1"/>
      <c r="AD359" s="1"/>
      <c r="AE359" s="1"/>
      <c r="AF359" s="1"/>
      <c r="AG359" s="1"/>
    </row>
    <row r="360" spans="1:33" s="161" customFormat="1" ht="27" customHeight="1">
      <c r="A360" s="283" t="s">
        <v>339</v>
      </c>
      <c r="B360" s="285"/>
      <c r="C360" s="108" t="s">
        <v>1089</v>
      </c>
      <c r="D360" s="55"/>
      <c r="E360" s="280" t="s">
        <v>4</v>
      </c>
      <c r="F360" s="280"/>
      <c r="G360" s="292" t="s">
        <v>1111</v>
      </c>
      <c r="H360" s="292"/>
      <c r="I360" s="292"/>
      <c r="J360" s="292"/>
      <c r="K360" s="55"/>
      <c r="L360" s="55"/>
      <c r="M360" s="280" t="s">
        <v>1006</v>
      </c>
      <c r="N360" s="280"/>
      <c r="O360" s="280"/>
      <c r="P360" s="280"/>
      <c r="Q360" s="292" t="s">
        <v>1161</v>
      </c>
      <c r="R360" s="292"/>
      <c r="S360" s="292"/>
      <c r="T360" s="292"/>
      <c r="U360" s="292"/>
      <c r="V360" s="292"/>
      <c r="W360" s="292"/>
      <c r="X360" s="1"/>
      <c r="Z360" s="1"/>
      <c r="AA360" s="1"/>
      <c r="AB360" s="1"/>
      <c r="AC360" s="1"/>
      <c r="AD360" s="1"/>
      <c r="AE360" s="1"/>
      <c r="AF360" s="1"/>
      <c r="AG360" s="1"/>
    </row>
    <row r="361" spans="1:33" s="161" customFormat="1" ht="5.25" customHeight="1">
      <c r="A361" s="70"/>
      <c r="B361" s="55"/>
      <c r="C361" s="55"/>
      <c r="D361" s="55"/>
      <c r="E361" s="55"/>
      <c r="F361" s="55"/>
      <c r="I361" s="55"/>
      <c r="J361" s="55"/>
      <c r="K361" s="55"/>
      <c r="L361" s="55"/>
      <c r="M361" s="55"/>
      <c r="N361" s="55"/>
      <c r="O361" s="55"/>
      <c r="P361" s="55"/>
      <c r="Q361" s="55"/>
      <c r="R361" s="55"/>
      <c r="S361" s="55"/>
      <c r="T361" s="55"/>
      <c r="U361" s="55"/>
      <c r="V361" s="55"/>
      <c r="W361" s="95"/>
      <c r="X361" s="1"/>
      <c r="Z361" s="1"/>
      <c r="AA361" s="1"/>
      <c r="AB361" s="1"/>
      <c r="AC361" s="1"/>
      <c r="AD361" s="1"/>
      <c r="AE361" s="1"/>
      <c r="AF361" s="1"/>
      <c r="AG361" s="1"/>
    </row>
    <row r="362" spans="1:33" s="161" customFormat="1" ht="27" customHeight="1">
      <c r="A362" s="283" t="s">
        <v>1014</v>
      </c>
      <c r="B362" s="285"/>
      <c r="C362" s="150" t="s">
        <v>1110</v>
      </c>
      <c r="D362" s="55"/>
      <c r="E362" s="283" t="s">
        <v>24</v>
      </c>
      <c r="F362" s="285"/>
      <c r="G362" s="292" t="s">
        <v>1091</v>
      </c>
      <c r="H362" s="292"/>
      <c r="I362" s="292"/>
      <c r="J362" s="292"/>
      <c r="K362" s="55"/>
      <c r="L362" s="55"/>
      <c r="M362" s="280" t="s">
        <v>1015</v>
      </c>
      <c r="N362" s="280"/>
      <c r="O362" s="280"/>
      <c r="P362" s="280"/>
      <c r="Q362" s="292" t="s">
        <v>1098</v>
      </c>
      <c r="R362" s="292"/>
      <c r="S362" s="292"/>
      <c r="T362" s="292"/>
      <c r="U362" s="292"/>
      <c r="V362" s="292"/>
      <c r="W362" s="292"/>
      <c r="X362" s="1"/>
      <c r="Z362" s="1"/>
      <c r="AA362" s="1"/>
      <c r="AB362" s="1"/>
      <c r="AC362" s="1"/>
      <c r="AD362" s="1"/>
      <c r="AE362" s="1"/>
      <c r="AF362" s="1"/>
      <c r="AG362" s="1"/>
    </row>
    <row r="363" spans="1:33" s="9" customFormat="1" ht="5.25" customHeight="1">
      <c r="A363" s="55"/>
      <c r="B363" s="55"/>
      <c r="C363" s="55"/>
      <c r="D363" s="55"/>
      <c r="E363" s="55"/>
      <c r="F363" s="55"/>
      <c r="G363" s="55"/>
      <c r="H363" s="55"/>
      <c r="I363" s="55"/>
      <c r="J363" s="55"/>
      <c r="K363" s="55"/>
      <c r="L363" s="55"/>
      <c r="M363" s="102"/>
      <c r="N363" s="102"/>
      <c r="O363" s="102"/>
      <c r="P363" s="102"/>
      <c r="Q363" s="102"/>
      <c r="R363" s="102"/>
      <c r="S363" s="102"/>
      <c r="T363" s="102"/>
      <c r="U363" s="102"/>
      <c r="V363" s="102"/>
      <c r="W363" s="103"/>
      <c r="X363" s="73"/>
      <c r="Z363" s="73"/>
      <c r="AA363" s="73"/>
      <c r="AB363" s="73"/>
      <c r="AC363" s="73"/>
      <c r="AD363" s="73"/>
      <c r="AE363" s="73"/>
      <c r="AF363" s="73"/>
      <c r="AG363" s="73"/>
    </row>
    <row r="364" spans="1:33" s="9" customFormat="1" ht="15.75" customHeight="1">
      <c r="C364" s="280" t="s">
        <v>1001</v>
      </c>
      <c r="D364" s="280"/>
      <c r="E364" s="280"/>
      <c r="F364" s="280"/>
      <c r="H364" s="55"/>
      <c r="I364" s="55"/>
      <c r="J364" s="55"/>
      <c r="O364" s="280" t="s">
        <v>1004</v>
      </c>
      <c r="P364" s="280"/>
      <c r="Q364" s="280"/>
      <c r="R364" s="280"/>
      <c r="S364" s="280"/>
      <c r="T364" s="280"/>
      <c r="U364" s="280"/>
      <c r="V364" s="280"/>
      <c r="W364" s="95"/>
      <c r="X364" s="73"/>
      <c r="Z364" s="73"/>
      <c r="AA364" s="73"/>
      <c r="AB364" s="73"/>
      <c r="AC364" s="73"/>
      <c r="AD364" s="73"/>
      <c r="AE364" s="73"/>
      <c r="AF364" s="73"/>
      <c r="AG364" s="73"/>
    </row>
    <row r="365" spans="1:33" s="9" customFormat="1" ht="24.75" customHeight="1">
      <c r="A365" s="55"/>
      <c r="B365" s="55"/>
      <c r="C365" s="55">
        <v>7</v>
      </c>
      <c r="D365" s="55"/>
      <c r="E365" s="293">
        <v>2022</v>
      </c>
      <c r="F365" s="293"/>
      <c r="H365" s="55"/>
      <c r="I365" s="55"/>
      <c r="J365" s="55"/>
      <c r="O365" s="196">
        <v>7</v>
      </c>
      <c r="P365" s="196"/>
      <c r="Q365" s="196"/>
      <c r="R365" s="196"/>
      <c r="S365" s="196"/>
      <c r="T365" s="196"/>
      <c r="U365" s="196"/>
      <c r="V365" s="196"/>
      <c r="X365" s="73"/>
      <c r="Z365" s="73"/>
      <c r="AA365" s="73"/>
      <c r="AB365" s="73"/>
      <c r="AC365" s="73"/>
      <c r="AD365" s="73"/>
      <c r="AE365" s="73"/>
      <c r="AF365" s="73"/>
      <c r="AG365" s="73"/>
    </row>
    <row r="366" spans="1:33" s="104" customFormat="1" ht="12" customHeight="1">
      <c r="C366" s="149" t="s">
        <v>1002</v>
      </c>
      <c r="D366" s="105"/>
      <c r="E366" s="290" t="s">
        <v>1003</v>
      </c>
      <c r="F366" s="290"/>
      <c r="G366" s="105"/>
      <c r="I366" s="105"/>
      <c r="J366" s="105"/>
      <c r="K366" s="105"/>
      <c r="L366" s="105"/>
      <c r="M366" s="105"/>
      <c r="N366" s="105"/>
      <c r="O366" s="149"/>
      <c r="P366" s="149"/>
      <c r="Q366" s="149"/>
      <c r="R366" s="149"/>
      <c r="S366" s="149"/>
      <c r="T366" s="149"/>
      <c r="U366" s="149"/>
      <c r="V366" s="149"/>
      <c r="W366" s="106"/>
      <c r="X366" s="107"/>
      <c r="Z366" s="107"/>
      <c r="AA366" s="107"/>
      <c r="AB366" s="107"/>
      <c r="AC366" s="107"/>
      <c r="AD366" s="107"/>
      <c r="AE366" s="107"/>
      <c r="AF366" s="107"/>
      <c r="AG366" s="107"/>
    </row>
    <row r="367" spans="1:33" s="9" customFormat="1" ht="3" customHeight="1">
      <c r="A367" s="55"/>
      <c r="B367" s="55"/>
      <c r="C367" s="55"/>
      <c r="D367" s="55"/>
      <c r="E367" s="55"/>
      <c r="F367" s="55"/>
      <c r="G367" s="55"/>
      <c r="H367" s="55"/>
      <c r="I367" s="55"/>
      <c r="J367" s="55"/>
      <c r="K367" s="55"/>
      <c r="L367" s="55"/>
      <c r="M367" s="55"/>
      <c r="N367" s="55"/>
      <c r="O367" s="55"/>
      <c r="P367" s="55"/>
      <c r="Q367" s="55"/>
      <c r="R367" s="55"/>
      <c r="S367" s="55"/>
      <c r="T367" s="55"/>
      <c r="U367" s="55"/>
      <c r="V367" s="55"/>
      <c r="W367" s="95"/>
      <c r="X367" s="73"/>
      <c r="Z367" s="73"/>
      <c r="AA367" s="73"/>
      <c r="AB367" s="73"/>
      <c r="AC367" s="73"/>
      <c r="AD367" s="73"/>
      <c r="AE367" s="73"/>
      <c r="AF367" s="73"/>
      <c r="AG367" s="73"/>
    </row>
    <row r="368" spans="1:33" s="161" customFormat="1" ht="20.25" customHeight="1">
      <c r="A368" s="291" t="s">
        <v>963</v>
      </c>
      <c r="B368" s="291"/>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1"/>
      <c r="Z368" s="1"/>
      <c r="AA368" s="1"/>
      <c r="AB368" s="1"/>
      <c r="AC368" s="1"/>
      <c r="AD368" s="1"/>
      <c r="AE368" s="1"/>
      <c r="AF368" s="1"/>
      <c r="AG368" s="1"/>
    </row>
    <row r="369" spans="1:33" s="161" customFormat="1" ht="15.75" customHeight="1">
      <c r="A369" s="276" t="s">
        <v>25</v>
      </c>
      <c r="B369" s="277"/>
      <c r="C369" s="280" t="s">
        <v>22</v>
      </c>
      <c r="D369" s="280"/>
      <c r="E369" s="281" t="s">
        <v>3</v>
      </c>
      <c r="F369" s="283" t="s">
        <v>329</v>
      </c>
      <c r="G369" s="284"/>
      <c r="H369" s="284"/>
      <c r="I369" s="284"/>
      <c r="J369" s="284"/>
      <c r="K369" s="284"/>
      <c r="L369" s="284"/>
      <c r="M369" s="284"/>
      <c r="N369" s="284"/>
      <c r="O369" s="284"/>
      <c r="P369" s="284"/>
      <c r="Q369" s="284"/>
      <c r="R369" s="284"/>
      <c r="S369" s="284"/>
      <c r="T369" s="285"/>
      <c r="U369" s="146"/>
      <c r="V369" s="187" t="s">
        <v>27</v>
      </c>
      <c r="W369" s="280" t="s">
        <v>1018</v>
      </c>
      <c r="X369" s="1"/>
      <c r="Z369" s="1"/>
      <c r="AA369" s="1"/>
      <c r="AB369" s="1"/>
      <c r="AC369" s="1"/>
      <c r="AD369" s="1"/>
      <c r="AE369" s="1"/>
      <c r="AF369" s="1"/>
      <c r="AG369" s="1"/>
    </row>
    <row r="370" spans="1:33" ht="18.75" customHeight="1">
      <c r="A370" s="278"/>
      <c r="B370" s="279"/>
      <c r="C370" s="280"/>
      <c r="D370" s="280"/>
      <c r="E370" s="282"/>
      <c r="F370" s="286" t="s">
        <v>300</v>
      </c>
      <c r="G370" s="287"/>
      <c r="H370" s="288"/>
      <c r="I370" s="76" t="s">
        <v>28</v>
      </c>
      <c r="J370" s="76" t="s">
        <v>7</v>
      </c>
      <c r="K370" s="76" t="s">
        <v>8</v>
      </c>
      <c r="L370" s="76" t="s">
        <v>9</v>
      </c>
      <c r="M370" s="76" t="s">
        <v>10</v>
      </c>
      <c r="N370" s="76" t="s">
        <v>11</v>
      </c>
      <c r="O370" s="76" t="s">
        <v>12</v>
      </c>
      <c r="P370" s="76" t="s">
        <v>13</v>
      </c>
      <c r="Q370" s="76" t="s">
        <v>14</v>
      </c>
      <c r="R370" s="76" t="s">
        <v>15</v>
      </c>
      <c r="S370" s="76" t="s">
        <v>16</v>
      </c>
      <c r="T370" s="76" t="s">
        <v>17</v>
      </c>
      <c r="U370" s="14"/>
      <c r="V370" s="188"/>
      <c r="W370" s="280"/>
      <c r="Y370" s="161"/>
    </row>
    <row r="371" spans="1:33" ht="29.25" customHeight="1">
      <c r="A371" s="263" t="s">
        <v>1</v>
      </c>
      <c r="B371" s="263"/>
      <c r="C371" s="274" t="s">
        <v>1159</v>
      </c>
      <c r="D371" s="274"/>
      <c r="E371" s="116" t="s">
        <v>1163</v>
      </c>
      <c r="F371" s="220" t="s">
        <v>997</v>
      </c>
      <c r="G371" s="266"/>
      <c r="H371" s="221"/>
      <c r="I371" s="99"/>
      <c r="J371" s="77"/>
      <c r="K371" s="77"/>
      <c r="L371" s="77"/>
      <c r="M371" s="77"/>
      <c r="N371" s="77">
        <v>3</v>
      </c>
      <c r="O371" s="77"/>
      <c r="P371" s="77"/>
      <c r="Q371" s="77"/>
      <c r="R371" s="77"/>
      <c r="S371" s="77"/>
      <c r="T371" s="77">
        <v>4</v>
      </c>
      <c r="U371" s="78"/>
      <c r="V371" s="119">
        <f>IF(SUM(I371:T371)=0,"",SUM(I371:T371))</f>
        <v>7</v>
      </c>
      <c r="W371" s="267" t="str">
        <f>IF($G$275="porcentaje",FIXED(V371/V372*100,2)&amp;"%",IF($G$275="Promedio",V371/V372,IF($G$275="variación porcentual",FIXED(((V371/V372)-1)*100,2)&amp;"%",IF($G$275="OTRAS","CAPTURAR EL RESULTADO DEL INDICADOR"))))</f>
        <v>100.00%</v>
      </c>
      <c r="Y371" s="1"/>
      <c r="AC371" s="10"/>
      <c r="AF371" s="10"/>
      <c r="AG371" s="10"/>
    </row>
    <row r="372" spans="1:33" ht="30" customHeight="1">
      <c r="A372" s="263" t="s">
        <v>2</v>
      </c>
      <c r="B372" s="263"/>
      <c r="C372" s="274" t="s">
        <v>1162</v>
      </c>
      <c r="D372" s="274"/>
      <c r="E372" s="116" t="s">
        <v>1163</v>
      </c>
      <c r="F372" s="220" t="s">
        <v>998</v>
      </c>
      <c r="G372" s="266"/>
      <c r="H372" s="221"/>
      <c r="I372" s="99"/>
      <c r="J372" s="77"/>
      <c r="K372" s="77"/>
      <c r="L372" s="77"/>
      <c r="M372" s="77"/>
      <c r="N372" s="77">
        <v>3</v>
      </c>
      <c r="O372" s="77"/>
      <c r="P372" s="77"/>
      <c r="Q372" s="77"/>
      <c r="R372" s="77"/>
      <c r="S372" s="77"/>
      <c r="T372" s="77">
        <v>4</v>
      </c>
      <c r="U372" s="77">
        <f>SUM(I372:T372)</f>
        <v>7</v>
      </c>
      <c r="V372" s="119">
        <f>IF(SUM(I372:T372)=0,"",SUM(I372:T372))</f>
        <v>7</v>
      </c>
      <c r="W372" s="267"/>
      <c r="Y372" s="1"/>
      <c r="AA372" s="161"/>
      <c r="AC372" s="10"/>
      <c r="AF372" s="10"/>
      <c r="AG372" s="10"/>
    </row>
    <row r="373" spans="1:33" ht="17.25" customHeight="1">
      <c r="A373" s="275" t="s">
        <v>298</v>
      </c>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c r="Y373" s="161"/>
    </row>
    <row r="374" spans="1:33" s="161" customFormat="1" ht="15.75" customHeight="1">
      <c r="A374" s="276" t="s">
        <v>25</v>
      </c>
      <c r="B374" s="277"/>
      <c r="C374" s="280" t="s">
        <v>22</v>
      </c>
      <c r="D374" s="280"/>
      <c r="E374" s="281" t="s">
        <v>3</v>
      </c>
      <c r="F374" s="283" t="s">
        <v>329</v>
      </c>
      <c r="G374" s="284"/>
      <c r="H374" s="284"/>
      <c r="I374" s="284"/>
      <c r="J374" s="284"/>
      <c r="K374" s="284"/>
      <c r="L374" s="284"/>
      <c r="M374" s="284"/>
      <c r="N374" s="284"/>
      <c r="O374" s="284"/>
      <c r="P374" s="284"/>
      <c r="Q374" s="284"/>
      <c r="R374" s="284"/>
      <c r="S374" s="284"/>
      <c r="T374" s="285"/>
      <c r="U374" s="146"/>
      <c r="V374" s="187" t="s">
        <v>27</v>
      </c>
      <c r="W374" s="280" t="s">
        <v>332</v>
      </c>
      <c r="X374" s="1"/>
      <c r="Z374" s="1"/>
      <c r="AA374" s="1"/>
      <c r="AB374" s="1"/>
      <c r="AC374" s="1"/>
      <c r="AD374" s="1"/>
      <c r="AE374" s="1"/>
      <c r="AF374" s="1"/>
      <c r="AG374" s="1"/>
    </row>
    <row r="375" spans="1:33" ht="18.75" customHeight="1">
      <c r="A375" s="278"/>
      <c r="B375" s="279"/>
      <c r="C375" s="280"/>
      <c r="D375" s="280"/>
      <c r="E375" s="282"/>
      <c r="F375" s="286" t="s">
        <v>298</v>
      </c>
      <c r="G375" s="287"/>
      <c r="H375" s="288"/>
      <c r="I375" s="76" t="s">
        <v>28</v>
      </c>
      <c r="J375" s="76" t="s">
        <v>7</v>
      </c>
      <c r="K375" s="76" t="s">
        <v>8</v>
      </c>
      <c r="L375" s="76" t="s">
        <v>9</v>
      </c>
      <c r="M375" s="76" t="s">
        <v>10</v>
      </c>
      <c r="N375" s="76" t="s">
        <v>11</v>
      </c>
      <c r="O375" s="76" t="s">
        <v>12</v>
      </c>
      <c r="P375" s="76" t="s">
        <v>13</v>
      </c>
      <c r="Q375" s="76" t="s">
        <v>14</v>
      </c>
      <c r="R375" s="76" t="s">
        <v>15</v>
      </c>
      <c r="S375" s="76" t="s">
        <v>16</v>
      </c>
      <c r="T375" s="76" t="s">
        <v>17</v>
      </c>
      <c r="U375" s="14"/>
      <c r="V375" s="188"/>
      <c r="W375" s="280"/>
      <c r="Y375" s="161"/>
    </row>
    <row r="376" spans="1:33" ht="29.25" customHeight="1">
      <c r="A376" s="263" t="s">
        <v>1</v>
      </c>
      <c r="B376" s="263"/>
      <c r="C376" s="264" t="str">
        <f>IF(C371=0,"",C371)</f>
        <v>Unidades recaudadoras auditadas</v>
      </c>
      <c r="D376" s="265"/>
      <c r="E376" s="151" t="str">
        <f>IF(E371=0,"",E371)</f>
        <v>Unidades Administrativa</v>
      </c>
      <c r="F376" s="220" t="s">
        <v>1016</v>
      </c>
      <c r="G376" s="266"/>
      <c r="H376" s="221"/>
      <c r="I376" s="99"/>
      <c r="J376" s="77"/>
      <c r="K376" s="77"/>
      <c r="L376" s="77"/>
      <c r="M376" s="77"/>
      <c r="N376" s="77">
        <v>3</v>
      </c>
      <c r="O376" s="77"/>
      <c r="P376" s="77"/>
      <c r="Q376" s="77"/>
      <c r="R376" s="77"/>
      <c r="S376" s="77"/>
      <c r="T376" s="77"/>
      <c r="U376" s="78"/>
      <c r="V376" s="119">
        <f>IF(SUM(I376:T376)=0,"",SUM(I376:T376))</f>
        <v>3</v>
      </c>
      <c r="W376" s="267" t="str">
        <f>IF($G$275="porcentaje",FIXED(V376/V377*100,2)&amp;"%",IF($G$275="Promedio",V376/V377,IF($G$275="variación porcentual",FIXED(((V376/V377)-1)*100,2)&amp;"%",IF($G$275="OTRAS","CAPTURAR EL RESULTADO DEL INDICADOR"))))</f>
        <v>42.86%</v>
      </c>
      <c r="Y376" s="1"/>
      <c r="AC376" s="10"/>
      <c r="AF376" s="10"/>
      <c r="AG376" s="10"/>
    </row>
    <row r="377" spans="1:33" ht="30" customHeight="1">
      <c r="A377" s="263" t="s">
        <v>2</v>
      </c>
      <c r="B377" s="263"/>
      <c r="C377" s="264" t="str">
        <f>IF(C372=0,"",C372)</f>
        <v>Unidades recaudadoras</v>
      </c>
      <c r="D377" s="265"/>
      <c r="E377" s="151" t="str">
        <f>IF(E372=0,"",E372)</f>
        <v>Unidades Administrativa</v>
      </c>
      <c r="F377" s="220" t="s">
        <v>1017</v>
      </c>
      <c r="G377" s="266"/>
      <c r="H377" s="221"/>
      <c r="I377" s="99"/>
      <c r="J377" s="77"/>
      <c r="K377" s="77"/>
      <c r="L377" s="77"/>
      <c r="M377" s="77"/>
      <c r="N377" s="77">
        <v>3</v>
      </c>
      <c r="O377" s="77"/>
      <c r="P377" s="77"/>
      <c r="Q377" s="77"/>
      <c r="R377" s="77"/>
      <c r="S377" s="77"/>
      <c r="T377" s="77">
        <v>4</v>
      </c>
      <c r="U377" s="77">
        <f>SUM(I377:T377)</f>
        <v>7</v>
      </c>
      <c r="V377" s="119">
        <f>IF(SUM(I377:T377)=0,"",SUM(I377:T377))</f>
        <v>7</v>
      </c>
      <c r="W377" s="267"/>
      <c r="Y377" s="1"/>
      <c r="AA377" s="161"/>
      <c r="AC377" s="10"/>
      <c r="AF377" s="10"/>
      <c r="AG377" s="10"/>
    </row>
    <row r="378" spans="1:33" s="73" customFormat="1" ht="5.25" customHeight="1">
      <c r="A378" s="79"/>
      <c r="B378" s="79"/>
      <c r="C378" s="79"/>
      <c r="D378" s="80"/>
      <c r="E378" s="80"/>
      <c r="F378" s="81"/>
      <c r="G378" s="81"/>
      <c r="H378" s="81"/>
      <c r="I378" s="82"/>
      <c r="J378" s="83"/>
      <c r="K378" s="83"/>
      <c r="L378" s="83"/>
      <c r="M378" s="83"/>
      <c r="N378" s="83"/>
      <c r="O378" s="83"/>
      <c r="P378" s="83"/>
      <c r="Q378" s="83"/>
      <c r="R378" s="83"/>
      <c r="S378" s="83"/>
      <c r="T378" s="83"/>
      <c r="U378" s="84"/>
      <c r="V378" s="85"/>
      <c r="W378" s="86"/>
      <c r="X378" s="88"/>
      <c r="Y378" s="9"/>
      <c r="AC378" s="88"/>
      <c r="AD378" s="88"/>
      <c r="AE378" s="88"/>
      <c r="AF378" s="88"/>
      <c r="AG378" s="88"/>
    </row>
    <row r="379" spans="1:33" ht="16.5" customHeight="1">
      <c r="A379" s="268" t="s">
        <v>964</v>
      </c>
      <c r="B379" s="268"/>
      <c r="C379" s="268"/>
      <c r="D379" s="268"/>
      <c r="E379" s="268"/>
      <c r="F379" s="268"/>
      <c r="G379" s="268"/>
      <c r="H379" s="268"/>
      <c r="I379" s="268"/>
      <c r="J379" s="268"/>
      <c r="K379" s="268"/>
      <c r="L379" s="268"/>
      <c r="M379" s="268"/>
      <c r="N379" s="268"/>
      <c r="O379" s="268"/>
      <c r="P379" s="268"/>
      <c r="Q379" s="268"/>
      <c r="R379" s="268"/>
      <c r="S379" s="268"/>
      <c r="T379" s="268"/>
      <c r="U379" s="268"/>
      <c r="V379" s="268"/>
      <c r="W379" s="120">
        <f>IF(ISERROR(W376/W371)=TRUE,"",(W376/W371))</f>
        <v>0.42859999999999998</v>
      </c>
      <c r="X379" s="10"/>
      <c r="Y379" s="161"/>
      <c r="AC379" s="10"/>
      <c r="AD379" s="10"/>
      <c r="AE379" s="10"/>
      <c r="AF379" s="10"/>
      <c r="AG379" s="10"/>
    </row>
    <row r="380" spans="1:33" ht="6.75" customHeight="1">
      <c r="A380" s="148"/>
      <c r="B380" s="148"/>
      <c r="C380" s="148"/>
      <c r="D380" s="148"/>
      <c r="E380" s="148"/>
      <c r="F380" s="148"/>
      <c r="G380" s="148"/>
      <c r="H380" s="148"/>
      <c r="I380" s="148"/>
      <c r="J380" s="148"/>
      <c r="K380" s="148"/>
      <c r="L380" s="148"/>
      <c r="M380" s="148"/>
      <c r="N380" s="148"/>
      <c r="O380" s="148"/>
      <c r="P380" s="148"/>
      <c r="Q380" s="148"/>
      <c r="R380" s="148"/>
      <c r="S380" s="148"/>
      <c r="T380" s="148"/>
      <c r="U380" s="148"/>
      <c r="V380" s="148"/>
      <c r="W380" s="87"/>
      <c r="X380" s="10"/>
      <c r="Y380" s="161"/>
      <c r="AC380" s="10"/>
      <c r="AD380" s="10"/>
      <c r="AE380" s="10"/>
      <c r="AF380" s="10"/>
      <c r="AG380" s="10"/>
    </row>
    <row r="381" spans="1:33" s="161" customFormat="1" ht="33" customHeight="1">
      <c r="A381" s="269" t="s">
        <v>999</v>
      </c>
      <c r="B381" s="270"/>
      <c r="C381" s="270"/>
      <c r="D381" s="270"/>
      <c r="E381" s="270"/>
      <c r="F381" s="271"/>
      <c r="G381" s="272"/>
      <c r="H381" s="272"/>
      <c r="I381" s="272"/>
      <c r="J381" s="272"/>
      <c r="K381" s="272"/>
      <c r="L381" s="272"/>
      <c r="M381" s="272"/>
      <c r="N381" s="272"/>
      <c r="O381" s="272"/>
      <c r="P381" s="272"/>
      <c r="Q381" s="272"/>
      <c r="R381" s="272"/>
      <c r="S381" s="272"/>
      <c r="T381" s="272"/>
      <c r="U381" s="272"/>
      <c r="V381" s="272"/>
      <c r="W381" s="273"/>
      <c r="X381" s="1"/>
      <c r="Z381" s="1"/>
      <c r="AA381" s="1"/>
      <c r="AB381" s="1"/>
      <c r="AC381" s="1"/>
      <c r="AD381" s="1"/>
      <c r="AE381" s="1"/>
      <c r="AF381" s="1"/>
      <c r="AG381" s="1"/>
    </row>
    <row r="382" spans="1:33" s="3" customFormat="1" ht="7.5" customHeight="1">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1"/>
      <c r="Z382" s="1"/>
      <c r="AA382" s="1"/>
      <c r="AB382" s="1"/>
      <c r="AC382" s="1"/>
      <c r="AD382" s="1"/>
      <c r="AE382" s="1"/>
      <c r="AF382" s="1"/>
      <c r="AG382" s="1"/>
    </row>
    <row r="383" spans="1:33" s="72" customFormat="1" ht="48" customHeight="1">
      <c r="A383" s="280" t="s">
        <v>1150</v>
      </c>
      <c r="B383" s="280"/>
      <c r="C383" s="294" t="s">
        <v>1164</v>
      </c>
      <c r="D383" s="295"/>
      <c r="E383" s="295"/>
      <c r="F383" s="295"/>
      <c r="G383" s="295"/>
      <c r="H383" s="295"/>
      <c r="I383" s="295"/>
      <c r="J383" s="295"/>
      <c r="K383" s="295"/>
      <c r="L383" s="295"/>
      <c r="M383" s="295"/>
      <c r="N383" s="295"/>
      <c r="O383" s="295"/>
      <c r="P383" s="295"/>
      <c r="Q383" s="295"/>
      <c r="R383" s="295"/>
      <c r="S383" s="295"/>
      <c r="T383" s="295"/>
      <c r="U383" s="295"/>
      <c r="V383" s="295"/>
      <c r="W383" s="296"/>
      <c r="X383" s="71"/>
      <c r="Z383" s="71"/>
      <c r="AA383" s="71"/>
      <c r="AB383" s="71"/>
      <c r="AC383" s="71"/>
      <c r="AD383" s="71"/>
      <c r="AE383" s="71"/>
      <c r="AF383" s="71"/>
      <c r="AG383" s="71"/>
    </row>
    <row r="384" spans="1:33" s="3" customFormat="1" ht="6"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1"/>
      <c r="Z384" s="1"/>
      <c r="AA384" s="1"/>
      <c r="AB384" s="1"/>
      <c r="AC384" s="1"/>
      <c r="AD384" s="1"/>
      <c r="AE384" s="1"/>
      <c r="AF384" s="1"/>
      <c r="AG384" s="1"/>
    </row>
    <row r="385" spans="1:33" s="9" customFormat="1" ht="13.5" customHeight="1">
      <c r="A385" s="297" t="s">
        <v>1007</v>
      </c>
      <c r="B385" s="298"/>
      <c r="C385" s="298"/>
      <c r="D385" s="298"/>
      <c r="E385" s="298"/>
      <c r="F385" s="298"/>
      <c r="G385" s="298"/>
      <c r="H385" s="298"/>
      <c r="I385" s="298"/>
      <c r="J385" s="298"/>
      <c r="K385" s="298"/>
      <c r="L385" s="298"/>
      <c r="M385" s="298"/>
      <c r="N385" s="298"/>
      <c r="O385" s="298"/>
      <c r="P385" s="298"/>
      <c r="Q385" s="298"/>
      <c r="R385" s="298"/>
      <c r="S385" s="298"/>
      <c r="T385" s="298"/>
      <c r="U385" s="298"/>
      <c r="V385" s="298"/>
      <c r="W385" s="299"/>
      <c r="X385" s="73"/>
      <c r="Z385" s="73"/>
      <c r="AA385" s="73"/>
      <c r="AB385" s="73"/>
      <c r="AC385" s="73"/>
      <c r="AD385" s="73"/>
      <c r="AE385" s="73"/>
      <c r="AF385" s="73"/>
      <c r="AG385" s="73"/>
    </row>
    <row r="386" spans="1:33" s="9" customFormat="1" ht="4.5" customHeight="1">
      <c r="A386" s="55"/>
      <c r="B386" s="55"/>
      <c r="C386" s="55"/>
      <c r="D386" s="55"/>
      <c r="E386" s="55"/>
      <c r="F386" s="55"/>
      <c r="G386" s="55"/>
      <c r="H386" s="55"/>
      <c r="I386" s="55"/>
      <c r="J386" s="55"/>
      <c r="K386" s="55"/>
      <c r="L386" s="55"/>
      <c r="M386" s="55"/>
      <c r="N386" s="55"/>
      <c r="O386" s="55"/>
      <c r="P386" s="55"/>
      <c r="Q386" s="55"/>
      <c r="R386" s="55"/>
      <c r="S386" s="55"/>
      <c r="T386" s="55"/>
      <c r="U386" s="55"/>
      <c r="V386" s="55"/>
      <c r="W386" s="95"/>
      <c r="X386" s="73"/>
      <c r="Z386" s="73"/>
      <c r="AA386" s="73"/>
      <c r="AB386" s="73"/>
      <c r="AC386" s="73"/>
      <c r="AD386" s="73"/>
      <c r="AE386" s="73"/>
      <c r="AF386" s="73"/>
      <c r="AG386" s="73"/>
    </row>
    <row r="387" spans="1:33" s="3" customFormat="1" ht="30" customHeight="1">
      <c r="A387" s="280" t="s">
        <v>22</v>
      </c>
      <c r="B387" s="280"/>
      <c r="C387" s="292" t="s">
        <v>1165</v>
      </c>
      <c r="D387" s="292"/>
      <c r="E387" s="292"/>
      <c r="F387" s="292"/>
      <c r="G387" s="292"/>
      <c r="H387" s="292"/>
      <c r="I387" s="292"/>
      <c r="J387" s="292"/>
      <c r="K387" s="292"/>
      <c r="L387" s="292"/>
      <c r="M387" s="292"/>
      <c r="N387" s="292"/>
      <c r="O387" s="292"/>
      <c r="P387" s="292"/>
      <c r="Q387" s="292"/>
      <c r="R387" s="292"/>
      <c r="S387" s="292"/>
      <c r="T387" s="292"/>
      <c r="U387" s="292"/>
      <c r="V387" s="292"/>
      <c r="W387" s="292"/>
      <c r="X387" s="1"/>
      <c r="Z387" s="1"/>
      <c r="AA387" s="1"/>
      <c r="AB387" s="1"/>
      <c r="AC387" s="1"/>
      <c r="AD387" s="1"/>
      <c r="AE387" s="1"/>
      <c r="AF387" s="1"/>
      <c r="AG387" s="1"/>
    </row>
    <row r="388" spans="1:33" s="3" customFormat="1" ht="3.75" customHeight="1">
      <c r="A388" s="70"/>
      <c r="B388" s="55"/>
      <c r="C388" s="55"/>
      <c r="D388" s="55"/>
      <c r="E388" s="55"/>
      <c r="F388" s="55"/>
      <c r="I388" s="55"/>
      <c r="J388" s="55"/>
      <c r="K388" s="55"/>
      <c r="L388" s="55"/>
      <c r="M388" s="55"/>
      <c r="N388" s="55"/>
      <c r="O388" s="55"/>
      <c r="P388" s="55"/>
      <c r="Q388" s="55"/>
      <c r="R388" s="55"/>
      <c r="S388" s="55"/>
      <c r="T388" s="55"/>
      <c r="U388" s="55"/>
      <c r="V388" s="55"/>
      <c r="W388" s="95"/>
      <c r="X388" s="1"/>
      <c r="Z388" s="1"/>
      <c r="AA388" s="1"/>
      <c r="AB388" s="1"/>
      <c r="AC388" s="1"/>
      <c r="AD388" s="1"/>
      <c r="AE388" s="1"/>
      <c r="AF388" s="1"/>
      <c r="AG388" s="1"/>
    </row>
    <row r="389" spans="1:33" s="3" customFormat="1" ht="27" customHeight="1">
      <c r="A389" s="283" t="s">
        <v>339</v>
      </c>
      <c r="B389" s="285"/>
      <c r="C389" s="108" t="s">
        <v>1089</v>
      </c>
      <c r="D389" s="55"/>
      <c r="E389" s="280" t="s">
        <v>4</v>
      </c>
      <c r="F389" s="280"/>
      <c r="G389" s="292" t="s">
        <v>1111</v>
      </c>
      <c r="H389" s="292"/>
      <c r="I389" s="292"/>
      <c r="J389" s="292"/>
      <c r="K389" s="55"/>
      <c r="L389" s="55"/>
      <c r="M389" s="280" t="s">
        <v>1006</v>
      </c>
      <c r="N389" s="280"/>
      <c r="O389" s="280"/>
      <c r="P389" s="280"/>
      <c r="Q389" s="292" t="s">
        <v>1166</v>
      </c>
      <c r="R389" s="292"/>
      <c r="S389" s="292"/>
      <c r="T389" s="292"/>
      <c r="U389" s="292"/>
      <c r="V389" s="292"/>
      <c r="W389" s="292"/>
      <c r="X389" s="1"/>
      <c r="Z389" s="1"/>
      <c r="AA389" s="1"/>
      <c r="AB389" s="1"/>
      <c r="AC389" s="1"/>
      <c r="AD389" s="1"/>
      <c r="AE389" s="1"/>
      <c r="AF389" s="1"/>
      <c r="AG389" s="1"/>
    </row>
    <row r="390" spans="1:33" s="3" customFormat="1" ht="5.25" customHeight="1">
      <c r="A390" s="70"/>
      <c r="B390" s="55"/>
      <c r="C390" s="55"/>
      <c r="D390" s="55"/>
      <c r="E390" s="55"/>
      <c r="F390" s="55"/>
      <c r="I390" s="55"/>
      <c r="J390" s="55"/>
      <c r="K390" s="55"/>
      <c r="L390" s="55"/>
      <c r="M390" s="55"/>
      <c r="N390" s="55"/>
      <c r="O390" s="55"/>
      <c r="P390" s="55"/>
      <c r="Q390" s="55"/>
      <c r="R390" s="55"/>
      <c r="S390" s="55"/>
      <c r="T390" s="55"/>
      <c r="U390" s="55"/>
      <c r="V390" s="55"/>
      <c r="W390" s="95"/>
      <c r="X390" s="1"/>
      <c r="Z390" s="1"/>
      <c r="AA390" s="1"/>
      <c r="AB390" s="1"/>
      <c r="AC390" s="1"/>
      <c r="AD390" s="1"/>
      <c r="AE390" s="1"/>
      <c r="AF390" s="1"/>
      <c r="AG390" s="1"/>
    </row>
    <row r="391" spans="1:33" s="3" customFormat="1" ht="27" customHeight="1">
      <c r="A391" s="283" t="s">
        <v>1014</v>
      </c>
      <c r="B391" s="285"/>
      <c r="C391" s="115" t="s">
        <v>1110</v>
      </c>
      <c r="D391" s="55"/>
      <c r="E391" s="283" t="s">
        <v>24</v>
      </c>
      <c r="F391" s="285"/>
      <c r="G391" s="292" t="s">
        <v>1091</v>
      </c>
      <c r="H391" s="292"/>
      <c r="I391" s="292"/>
      <c r="J391" s="292"/>
      <c r="K391" s="55"/>
      <c r="L391" s="55"/>
      <c r="M391" s="280" t="s">
        <v>1015</v>
      </c>
      <c r="N391" s="280"/>
      <c r="O391" s="280"/>
      <c r="P391" s="280"/>
      <c r="Q391" s="292" t="s">
        <v>1098</v>
      </c>
      <c r="R391" s="292"/>
      <c r="S391" s="292"/>
      <c r="T391" s="292"/>
      <c r="U391" s="292"/>
      <c r="V391" s="292"/>
      <c r="W391" s="292"/>
      <c r="X391" s="1"/>
      <c r="Z391" s="1"/>
      <c r="AA391" s="1"/>
      <c r="AB391" s="1"/>
      <c r="AC391" s="1"/>
      <c r="AD391" s="1"/>
      <c r="AE391" s="1"/>
      <c r="AF391" s="1"/>
      <c r="AG391" s="1"/>
    </row>
    <row r="392" spans="1:33" s="9" customFormat="1" ht="5.25" customHeight="1">
      <c r="A392" s="55"/>
      <c r="B392" s="55"/>
      <c r="C392" s="55"/>
      <c r="D392" s="55"/>
      <c r="E392" s="55"/>
      <c r="F392" s="55"/>
      <c r="G392" s="55"/>
      <c r="H392" s="55"/>
      <c r="I392" s="55"/>
      <c r="J392" s="55"/>
      <c r="K392" s="55"/>
      <c r="L392" s="55"/>
      <c r="M392" s="102"/>
      <c r="N392" s="102"/>
      <c r="O392" s="102"/>
      <c r="P392" s="102"/>
      <c r="Q392" s="102"/>
      <c r="R392" s="102"/>
      <c r="S392" s="102"/>
      <c r="T392" s="102"/>
      <c r="U392" s="102"/>
      <c r="V392" s="102"/>
      <c r="W392" s="103"/>
      <c r="X392" s="73"/>
      <c r="Z392" s="73"/>
      <c r="AA392" s="73"/>
      <c r="AB392" s="73"/>
      <c r="AC392" s="73"/>
      <c r="AD392" s="73"/>
      <c r="AE392" s="73"/>
      <c r="AF392" s="73"/>
      <c r="AG392" s="73"/>
    </row>
    <row r="393" spans="1:33" s="9" customFormat="1" ht="15.75" customHeight="1">
      <c r="C393" s="280" t="s">
        <v>1001</v>
      </c>
      <c r="D393" s="280"/>
      <c r="E393" s="280"/>
      <c r="F393" s="280"/>
      <c r="H393" s="55"/>
      <c r="I393" s="55"/>
      <c r="J393" s="55"/>
      <c r="O393" s="280" t="s">
        <v>1004</v>
      </c>
      <c r="P393" s="280"/>
      <c r="Q393" s="280"/>
      <c r="R393" s="280"/>
      <c r="S393" s="280"/>
      <c r="T393" s="280"/>
      <c r="U393" s="280"/>
      <c r="V393" s="280"/>
      <c r="W393" s="95"/>
      <c r="X393" s="73"/>
      <c r="Z393" s="73"/>
      <c r="AA393" s="73"/>
      <c r="AB393" s="73"/>
      <c r="AC393" s="73"/>
      <c r="AD393" s="73"/>
      <c r="AE393" s="73"/>
      <c r="AF393" s="73"/>
      <c r="AG393" s="73"/>
    </row>
    <row r="394" spans="1:33" s="9" customFormat="1" ht="24.75" customHeight="1">
      <c r="A394" s="55"/>
      <c r="B394" s="55"/>
      <c r="C394" s="55">
        <v>800</v>
      </c>
      <c r="D394" s="55"/>
      <c r="E394" s="293">
        <v>2022</v>
      </c>
      <c r="F394" s="293"/>
      <c r="H394" s="55"/>
      <c r="I394" s="55"/>
      <c r="J394" s="55"/>
      <c r="O394" s="196">
        <v>800</v>
      </c>
      <c r="P394" s="196"/>
      <c r="Q394" s="196"/>
      <c r="R394" s="196"/>
      <c r="S394" s="196"/>
      <c r="T394" s="196"/>
      <c r="U394" s="196"/>
      <c r="V394" s="196"/>
      <c r="X394" s="73"/>
      <c r="Z394" s="73"/>
      <c r="AA394" s="73"/>
      <c r="AB394" s="73"/>
      <c r="AC394" s="73"/>
      <c r="AD394" s="73"/>
      <c r="AE394" s="73"/>
      <c r="AF394" s="73"/>
      <c r="AG394" s="73"/>
    </row>
    <row r="395" spans="1:33" s="104" customFormat="1" ht="12" customHeight="1">
      <c r="C395" s="114" t="s">
        <v>1002</v>
      </c>
      <c r="D395" s="105"/>
      <c r="E395" s="290" t="s">
        <v>1003</v>
      </c>
      <c r="F395" s="290"/>
      <c r="G395" s="105"/>
      <c r="I395" s="105"/>
      <c r="J395" s="105"/>
      <c r="K395" s="105"/>
      <c r="L395" s="105"/>
      <c r="M395" s="105"/>
      <c r="N395" s="105"/>
      <c r="O395" s="114"/>
      <c r="P395" s="114"/>
      <c r="Q395" s="114"/>
      <c r="R395" s="114"/>
      <c r="S395" s="114"/>
      <c r="T395" s="114"/>
      <c r="U395" s="114"/>
      <c r="V395" s="114"/>
      <c r="W395" s="106"/>
      <c r="X395" s="107"/>
      <c r="Z395" s="107"/>
      <c r="AA395" s="107"/>
      <c r="AB395" s="107"/>
      <c r="AC395" s="107"/>
      <c r="AD395" s="107"/>
      <c r="AE395" s="107"/>
      <c r="AF395" s="107"/>
      <c r="AG395" s="107"/>
    </row>
    <row r="396" spans="1:33" s="9" customFormat="1" ht="3" customHeight="1">
      <c r="A396" s="55"/>
      <c r="B396" s="55"/>
      <c r="C396" s="55"/>
      <c r="D396" s="55"/>
      <c r="E396" s="55"/>
      <c r="F396" s="55"/>
      <c r="G396" s="55"/>
      <c r="H396" s="55"/>
      <c r="I396" s="55"/>
      <c r="J396" s="55"/>
      <c r="K396" s="55"/>
      <c r="L396" s="55"/>
      <c r="M396" s="55"/>
      <c r="N396" s="55"/>
      <c r="O396" s="55"/>
      <c r="P396" s="55"/>
      <c r="Q396" s="55"/>
      <c r="R396" s="55"/>
      <c r="S396" s="55"/>
      <c r="T396" s="55"/>
      <c r="U396" s="55"/>
      <c r="V396" s="55"/>
      <c r="W396" s="95"/>
      <c r="X396" s="73"/>
      <c r="Z396" s="73"/>
      <c r="AA396" s="73"/>
      <c r="AB396" s="73"/>
      <c r="AC396" s="73"/>
      <c r="AD396" s="73"/>
      <c r="AE396" s="73"/>
      <c r="AF396" s="73"/>
      <c r="AG396" s="73"/>
    </row>
    <row r="397" spans="1:33" s="3" customFormat="1" ht="20.25" customHeight="1">
      <c r="A397" s="291" t="s">
        <v>963</v>
      </c>
      <c r="B397" s="291"/>
      <c r="C397" s="291"/>
      <c r="D397" s="291"/>
      <c r="E397" s="291"/>
      <c r="F397" s="291"/>
      <c r="G397" s="291"/>
      <c r="H397" s="291"/>
      <c r="I397" s="291"/>
      <c r="J397" s="291"/>
      <c r="K397" s="291"/>
      <c r="L397" s="291"/>
      <c r="M397" s="291"/>
      <c r="N397" s="291"/>
      <c r="O397" s="291"/>
      <c r="P397" s="291"/>
      <c r="Q397" s="291"/>
      <c r="R397" s="291"/>
      <c r="S397" s="291"/>
      <c r="T397" s="291"/>
      <c r="U397" s="291"/>
      <c r="V397" s="291"/>
      <c r="W397" s="291"/>
      <c r="X397" s="1"/>
      <c r="Z397" s="1"/>
      <c r="AA397" s="1"/>
      <c r="AB397" s="1"/>
      <c r="AC397" s="1"/>
      <c r="AD397" s="1"/>
      <c r="AE397" s="1"/>
      <c r="AF397" s="1"/>
      <c r="AG397" s="1"/>
    </row>
    <row r="398" spans="1:33" s="3" customFormat="1" ht="15.75" customHeight="1">
      <c r="A398" s="276" t="s">
        <v>25</v>
      </c>
      <c r="B398" s="277"/>
      <c r="C398" s="280" t="s">
        <v>22</v>
      </c>
      <c r="D398" s="280"/>
      <c r="E398" s="281" t="s">
        <v>3</v>
      </c>
      <c r="F398" s="283" t="s">
        <v>329</v>
      </c>
      <c r="G398" s="284"/>
      <c r="H398" s="284"/>
      <c r="I398" s="284"/>
      <c r="J398" s="284"/>
      <c r="K398" s="284"/>
      <c r="L398" s="284"/>
      <c r="M398" s="284"/>
      <c r="N398" s="284"/>
      <c r="O398" s="284"/>
      <c r="P398" s="284"/>
      <c r="Q398" s="284"/>
      <c r="R398" s="284"/>
      <c r="S398" s="284"/>
      <c r="T398" s="285"/>
      <c r="U398" s="109"/>
      <c r="V398" s="187" t="s">
        <v>27</v>
      </c>
      <c r="W398" s="280" t="s">
        <v>1018</v>
      </c>
      <c r="X398" s="1"/>
      <c r="Z398" s="1"/>
      <c r="AA398" s="1"/>
      <c r="AB398" s="1"/>
      <c r="AC398" s="1"/>
      <c r="AD398" s="1"/>
      <c r="AE398" s="1"/>
      <c r="AF398" s="1"/>
      <c r="AG398" s="1"/>
    </row>
    <row r="399" spans="1:33" ht="18.75" customHeight="1">
      <c r="A399" s="278"/>
      <c r="B399" s="279"/>
      <c r="C399" s="280"/>
      <c r="D399" s="280"/>
      <c r="E399" s="282"/>
      <c r="F399" s="286" t="s">
        <v>300</v>
      </c>
      <c r="G399" s="287"/>
      <c r="H399" s="288"/>
      <c r="I399" s="76" t="s">
        <v>28</v>
      </c>
      <c r="J399" s="76" t="s">
        <v>7</v>
      </c>
      <c r="K399" s="76" t="s">
        <v>8</v>
      </c>
      <c r="L399" s="76" t="s">
        <v>9</v>
      </c>
      <c r="M399" s="76" t="s">
        <v>10</v>
      </c>
      <c r="N399" s="76" t="s">
        <v>11</v>
      </c>
      <c r="O399" s="76" t="s">
        <v>12</v>
      </c>
      <c r="P399" s="76" t="s">
        <v>13</v>
      </c>
      <c r="Q399" s="76" t="s">
        <v>14</v>
      </c>
      <c r="R399" s="76" t="s">
        <v>15</v>
      </c>
      <c r="S399" s="76" t="s">
        <v>16</v>
      </c>
      <c r="T399" s="76" t="s">
        <v>17</v>
      </c>
      <c r="U399" s="14"/>
      <c r="V399" s="188"/>
      <c r="W399" s="280"/>
    </row>
    <row r="400" spans="1:33" ht="29.25" customHeight="1">
      <c r="A400" s="263" t="s">
        <v>1</v>
      </c>
      <c r="B400" s="263"/>
      <c r="C400" s="274" t="s">
        <v>1167</v>
      </c>
      <c r="D400" s="274"/>
      <c r="E400" s="116" t="s">
        <v>1149</v>
      </c>
      <c r="F400" s="220" t="s">
        <v>997</v>
      </c>
      <c r="G400" s="266"/>
      <c r="H400" s="221"/>
      <c r="I400" s="99"/>
      <c r="J400" s="77"/>
      <c r="K400" s="77"/>
      <c r="L400" s="77"/>
      <c r="M400" s="77"/>
      <c r="N400" s="77">
        <v>400</v>
      </c>
      <c r="O400" s="77"/>
      <c r="P400" s="77"/>
      <c r="Q400" s="77"/>
      <c r="R400" s="77"/>
      <c r="S400" s="77"/>
      <c r="T400" s="77">
        <v>400</v>
      </c>
      <c r="U400" s="78"/>
      <c r="V400" s="119">
        <f>IF(SUM(I400:T400)=0,"",SUM(I400:T400))</f>
        <v>800</v>
      </c>
      <c r="W400" s="267" t="str">
        <f>IF($G$391="porcentaje",FIXED(V400/V401*100,2)&amp;"%",IF($G$391="Promedio",V400/V401,IF($G$391="variación porcentual",FIXED(((V400/V401)-1)*100,2)&amp;"%",IF($G$391="OTRAS","CAPTURAR EL RESULTADO DEL INDICADOR"))))</f>
        <v>100.00%</v>
      </c>
      <c r="Y400" s="1"/>
      <c r="AC400" s="10"/>
      <c r="AF400" s="10"/>
      <c r="AG400" s="10"/>
    </row>
    <row r="401" spans="1:33" ht="30" customHeight="1">
      <c r="A401" s="263" t="s">
        <v>2</v>
      </c>
      <c r="B401" s="263"/>
      <c r="C401" s="274" t="s">
        <v>1168</v>
      </c>
      <c r="D401" s="274"/>
      <c r="E401" s="116" t="s">
        <v>1149</v>
      </c>
      <c r="F401" s="220" t="s">
        <v>998</v>
      </c>
      <c r="G401" s="266"/>
      <c r="H401" s="221"/>
      <c r="I401" s="99"/>
      <c r="J401" s="77"/>
      <c r="K401" s="77"/>
      <c r="L401" s="77"/>
      <c r="M401" s="77"/>
      <c r="N401" s="77">
        <v>400</v>
      </c>
      <c r="O401" s="77"/>
      <c r="P401" s="77"/>
      <c r="Q401" s="77"/>
      <c r="R401" s="77"/>
      <c r="S401" s="77"/>
      <c r="T401" s="77">
        <v>400</v>
      </c>
      <c r="U401" s="77">
        <f>SUM(I401:T401)</f>
        <v>800</v>
      </c>
      <c r="V401" s="119">
        <f>IF(SUM(I401:T401)=0,"",SUM(I401:T401))</f>
        <v>800</v>
      </c>
      <c r="W401" s="267"/>
      <c r="Y401" s="1"/>
      <c r="AA401" s="3"/>
      <c r="AC401" s="10"/>
      <c r="AF401" s="10"/>
      <c r="AG401" s="10"/>
    </row>
    <row r="402" spans="1:33" ht="17.25" customHeight="1">
      <c r="A402" s="275" t="s">
        <v>298</v>
      </c>
      <c r="B402" s="275"/>
      <c r="C402" s="275"/>
      <c r="D402" s="275"/>
      <c r="E402" s="275"/>
      <c r="F402" s="275"/>
      <c r="G402" s="275"/>
      <c r="H402" s="275"/>
      <c r="I402" s="275"/>
      <c r="J402" s="275"/>
      <c r="K402" s="275"/>
      <c r="L402" s="275"/>
      <c r="M402" s="275"/>
      <c r="N402" s="275"/>
      <c r="O402" s="275"/>
      <c r="P402" s="275"/>
      <c r="Q402" s="275"/>
      <c r="R402" s="275"/>
      <c r="S402" s="275"/>
      <c r="T402" s="275"/>
      <c r="U402" s="275"/>
      <c r="V402" s="275"/>
      <c r="W402" s="275"/>
    </row>
    <row r="403" spans="1:33" s="3" customFormat="1" ht="15.75" customHeight="1">
      <c r="A403" s="276" t="s">
        <v>25</v>
      </c>
      <c r="B403" s="277"/>
      <c r="C403" s="280" t="s">
        <v>22</v>
      </c>
      <c r="D403" s="280"/>
      <c r="E403" s="281" t="s">
        <v>3</v>
      </c>
      <c r="F403" s="283" t="s">
        <v>329</v>
      </c>
      <c r="G403" s="284"/>
      <c r="H403" s="284"/>
      <c r="I403" s="284"/>
      <c r="J403" s="284"/>
      <c r="K403" s="284"/>
      <c r="L403" s="284"/>
      <c r="M403" s="284"/>
      <c r="N403" s="284"/>
      <c r="O403" s="284"/>
      <c r="P403" s="284"/>
      <c r="Q403" s="284"/>
      <c r="R403" s="284"/>
      <c r="S403" s="284"/>
      <c r="T403" s="285"/>
      <c r="U403" s="109"/>
      <c r="V403" s="187" t="s">
        <v>27</v>
      </c>
      <c r="W403" s="280" t="s">
        <v>1019</v>
      </c>
      <c r="X403" s="1"/>
      <c r="Z403" s="1"/>
      <c r="AA403" s="1"/>
      <c r="AB403" s="1"/>
      <c r="AC403" s="1"/>
      <c r="AD403" s="1"/>
      <c r="AE403" s="1"/>
      <c r="AF403" s="1"/>
      <c r="AG403" s="1"/>
    </row>
    <row r="404" spans="1:33" ht="18.75" customHeight="1">
      <c r="A404" s="278"/>
      <c r="B404" s="279"/>
      <c r="C404" s="280"/>
      <c r="D404" s="280"/>
      <c r="E404" s="282"/>
      <c r="F404" s="286" t="s">
        <v>298</v>
      </c>
      <c r="G404" s="287"/>
      <c r="H404" s="288"/>
      <c r="I404" s="76" t="s">
        <v>28</v>
      </c>
      <c r="J404" s="76" t="s">
        <v>7</v>
      </c>
      <c r="K404" s="76" t="s">
        <v>8</v>
      </c>
      <c r="L404" s="76" t="s">
        <v>9</v>
      </c>
      <c r="M404" s="76" t="s">
        <v>10</v>
      </c>
      <c r="N404" s="76" t="s">
        <v>11</v>
      </c>
      <c r="O404" s="76" t="s">
        <v>12</v>
      </c>
      <c r="P404" s="76" t="s">
        <v>13</v>
      </c>
      <c r="Q404" s="76" t="s">
        <v>14</v>
      </c>
      <c r="R404" s="76" t="s">
        <v>15</v>
      </c>
      <c r="S404" s="76" t="s">
        <v>16</v>
      </c>
      <c r="T404" s="76" t="s">
        <v>17</v>
      </c>
      <c r="U404" s="14"/>
      <c r="V404" s="188"/>
      <c r="W404" s="280"/>
    </row>
    <row r="405" spans="1:33" ht="29.25" customHeight="1">
      <c r="A405" s="263" t="s">
        <v>1</v>
      </c>
      <c r="B405" s="263"/>
      <c r="C405" s="264" t="str">
        <f>IF(C400=0,"",C400)</f>
        <v>Servidores públicos beneficiados</v>
      </c>
      <c r="D405" s="265"/>
      <c r="E405" s="138" t="str">
        <f>IF(E400=0,"",E400)</f>
        <v>Servidores públicos</v>
      </c>
      <c r="F405" s="220" t="s">
        <v>1016</v>
      </c>
      <c r="G405" s="266"/>
      <c r="H405" s="221"/>
      <c r="I405" s="99"/>
      <c r="J405" s="77"/>
      <c r="K405" s="77"/>
      <c r="L405" s="77"/>
      <c r="M405" s="77"/>
      <c r="N405" s="77">
        <v>838</v>
      </c>
      <c r="O405" s="77"/>
      <c r="P405" s="77"/>
      <c r="Q405" s="77"/>
      <c r="R405" s="77"/>
      <c r="S405" s="77"/>
      <c r="T405" s="77"/>
      <c r="U405" s="78"/>
      <c r="V405" s="119">
        <f>IF(SUM(I405:T405)=0,"",SUM(I405:T405))</f>
        <v>838</v>
      </c>
      <c r="W405" s="267" t="str">
        <f>IF($G$391="porcentaje",FIXED(V405/V406*100,2)&amp;"%",IF($G$391="Promedio",V405/V406,IF($G$391="variación porcentual",FIXED(((V405/V406)-1)*100,2)&amp;"%",IF($G$391="OTRAS","CAPTURAR EL RESULTADO DEL INDICADOR"))))</f>
        <v>104.75%</v>
      </c>
      <c r="Y405" s="1"/>
      <c r="AC405" s="10"/>
      <c r="AF405" s="10"/>
      <c r="AG405" s="10"/>
    </row>
    <row r="406" spans="1:33" ht="30" customHeight="1">
      <c r="A406" s="263" t="s">
        <v>2</v>
      </c>
      <c r="B406" s="263"/>
      <c r="C406" s="264" t="str">
        <f>IF(C401=0,"",C401)</f>
        <v>Total del servidores públicos</v>
      </c>
      <c r="D406" s="265"/>
      <c r="E406" s="138" t="str">
        <f>IF(E401=0,"",E401)</f>
        <v>Servidores públicos</v>
      </c>
      <c r="F406" s="220" t="s">
        <v>1017</v>
      </c>
      <c r="G406" s="266"/>
      <c r="H406" s="221"/>
      <c r="I406" s="99"/>
      <c r="J406" s="77"/>
      <c r="K406" s="77"/>
      <c r="L406" s="77"/>
      <c r="M406" s="77"/>
      <c r="N406" s="77">
        <v>400</v>
      </c>
      <c r="O406" s="77"/>
      <c r="P406" s="77"/>
      <c r="Q406" s="77"/>
      <c r="R406" s="77"/>
      <c r="S406" s="77"/>
      <c r="T406" s="77">
        <v>400</v>
      </c>
      <c r="U406" s="77">
        <f>SUM(I406:T406)</f>
        <v>800</v>
      </c>
      <c r="V406" s="119">
        <f>IF(SUM(I406:T406)=0,"",SUM(I406:T406))</f>
        <v>800</v>
      </c>
      <c r="W406" s="267"/>
      <c r="Y406" s="1"/>
      <c r="AA406" s="3"/>
      <c r="AC406" s="10"/>
      <c r="AF406" s="10"/>
      <c r="AG406" s="10"/>
    </row>
    <row r="407" spans="1:33" s="73" customFormat="1" ht="5.25" customHeight="1">
      <c r="A407" s="79"/>
      <c r="B407" s="79"/>
      <c r="C407" s="79"/>
      <c r="D407" s="80"/>
      <c r="E407" s="80"/>
      <c r="F407" s="81"/>
      <c r="G407" s="81"/>
      <c r="H407" s="81"/>
      <c r="I407" s="82"/>
      <c r="J407" s="83"/>
      <c r="K407" s="83"/>
      <c r="L407" s="83"/>
      <c r="M407" s="83"/>
      <c r="N407" s="83"/>
      <c r="O407" s="83"/>
      <c r="P407" s="83"/>
      <c r="Q407" s="83"/>
      <c r="R407" s="83"/>
      <c r="S407" s="83"/>
      <c r="T407" s="83"/>
      <c r="U407" s="84"/>
      <c r="V407" s="85"/>
      <c r="W407" s="86"/>
      <c r="X407" s="88"/>
      <c r="Y407" s="9"/>
      <c r="AC407" s="88"/>
      <c r="AD407" s="88"/>
      <c r="AE407" s="88"/>
      <c r="AF407" s="88"/>
      <c r="AG407" s="88"/>
    </row>
    <row r="408" spans="1:33" ht="16.5" customHeight="1">
      <c r="A408" s="268" t="s">
        <v>964</v>
      </c>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120">
        <f>IF(ISERROR(W405/W400)=TRUE,"",(W405/W400))</f>
        <v>1.0475000000000001</v>
      </c>
      <c r="X408" s="10"/>
      <c r="AC408" s="10"/>
      <c r="AD408" s="10"/>
      <c r="AE408" s="10"/>
      <c r="AF408" s="10"/>
      <c r="AG408" s="10"/>
    </row>
    <row r="409" spans="1:33" ht="6.75" customHeight="1">
      <c r="A409" s="113"/>
      <c r="B409" s="113"/>
      <c r="C409" s="113"/>
      <c r="D409" s="113"/>
      <c r="E409" s="113"/>
      <c r="F409" s="113"/>
      <c r="G409" s="113"/>
      <c r="H409" s="113"/>
      <c r="I409" s="113"/>
      <c r="J409" s="113"/>
      <c r="K409" s="113"/>
      <c r="L409" s="113"/>
      <c r="M409" s="113"/>
      <c r="N409" s="113"/>
      <c r="O409" s="113"/>
      <c r="P409" s="113"/>
      <c r="Q409" s="113"/>
      <c r="R409" s="113"/>
      <c r="S409" s="113"/>
      <c r="T409" s="113"/>
      <c r="U409" s="113"/>
      <c r="V409" s="113"/>
      <c r="W409" s="87"/>
      <c r="X409" s="10"/>
      <c r="AC409" s="10"/>
      <c r="AD409" s="10"/>
      <c r="AE409" s="10"/>
      <c r="AF409" s="10"/>
      <c r="AG409" s="10"/>
    </row>
    <row r="410" spans="1:33" s="3" customFormat="1" ht="33" customHeight="1">
      <c r="A410" s="269" t="s">
        <v>999</v>
      </c>
      <c r="B410" s="270"/>
      <c r="C410" s="270"/>
      <c r="D410" s="270"/>
      <c r="E410" s="270"/>
      <c r="F410" s="271" t="s">
        <v>1271</v>
      </c>
      <c r="G410" s="272"/>
      <c r="H410" s="272"/>
      <c r="I410" s="272"/>
      <c r="J410" s="272"/>
      <c r="K410" s="272"/>
      <c r="L410" s="272"/>
      <c r="M410" s="272"/>
      <c r="N410" s="272"/>
      <c r="O410" s="272"/>
      <c r="P410" s="272"/>
      <c r="Q410" s="272"/>
      <c r="R410" s="272"/>
      <c r="S410" s="272"/>
      <c r="T410" s="272"/>
      <c r="U410" s="272"/>
      <c r="V410" s="272"/>
      <c r="W410" s="273"/>
      <c r="X410" s="1"/>
      <c r="Z410" s="1"/>
      <c r="AA410" s="1"/>
      <c r="AB410" s="1"/>
      <c r="AC410" s="1"/>
      <c r="AD410" s="1"/>
      <c r="AE410" s="1"/>
      <c r="AF410" s="1"/>
      <c r="AG410" s="1"/>
    </row>
    <row r="411" spans="1:33" s="3" customFormat="1" ht="7.5" customHeight="1">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1"/>
      <c r="Z411" s="1"/>
      <c r="AA411" s="1"/>
      <c r="AB411" s="1"/>
      <c r="AC411" s="1"/>
      <c r="AD411" s="1"/>
      <c r="AE411" s="1"/>
      <c r="AF411" s="1"/>
      <c r="AG411" s="1"/>
    </row>
    <row r="412" spans="1:33" s="72" customFormat="1" ht="48" customHeight="1">
      <c r="A412" s="280" t="s">
        <v>1151</v>
      </c>
      <c r="B412" s="280"/>
      <c r="C412" s="294" t="s">
        <v>1169</v>
      </c>
      <c r="D412" s="295"/>
      <c r="E412" s="295"/>
      <c r="F412" s="295"/>
      <c r="G412" s="295"/>
      <c r="H412" s="295"/>
      <c r="I412" s="295"/>
      <c r="J412" s="295"/>
      <c r="K412" s="295"/>
      <c r="L412" s="295"/>
      <c r="M412" s="295"/>
      <c r="N412" s="295"/>
      <c r="O412" s="295"/>
      <c r="P412" s="295"/>
      <c r="Q412" s="295"/>
      <c r="R412" s="295"/>
      <c r="S412" s="295"/>
      <c r="T412" s="295"/>
      <c r="U412" s="295"/>
      <c r="V412" s="295"/>
      <c r="W412" s="296"/>
      <c r="X412" s="71"/>
      <c r="Z412" s="71"/>
      <c r="AA412" s="71"/>
      <c r="AB412" s="71"/>
      <c r="AC412" s="71"/>
      <c r="AD412" s="71"/>
      <c r="AE412" s="71"/>
      <c r="AF412" s="71"/>
      <c r="AG412" s="71"/>
    </row>
    <row r="413" spans="1:33" s="3" customFormat="1" ht="6"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1"/>
      <c r="Z413" s="1"/>
      <c r="AA413" s="1"/>
      <c r="AB413" s="1"/>
      <c r="AC413" s="1"/>
      <c r="AD413" s="1"/>
      <c r="AE413" s="1"/>
      <c r="AF413" s="1"/>
      <c r="AG413" s="1"/>
    </row>
    <row r="414" spans="1:33" s="9" customFormat="1" ht="13.5" customHeight="1">
      <c r="A414" s="297" t="s">
        <v>1007</v>
      </c>
      <c r="B414" s="298"/>
      <c r="C414" s="298"/>
      <c r="D414" s="298"/>
      <c r="E414" s="298"/>
      <c r="F414" s="298"/>
      <c r="G414" s="298"/>
      <c r="H414" s="298"/>
      <c r="I414" s="298"/>
      <c r="J414" s="298"/>
      <c r="K414" s="298"/>
      <c r="L414" s="298"/>
      <c r="M414" s="298"/>
      <c r="N414" s="298"/>
      <c r="O414" s="298"/>
      <c r="P414" s="298"/>
      <c r="Q414" s="298"/>
      <c r="R414" s="298"/>
      <c r="S414" s="298"/>
      <c r="T414" s="298"/>
      <c r="U414" s="298"/>
      <c r="V414" s="298"/>
      <c r="W414" s="299"/>
      <c r="X414" s="73"/>
      <c r="Z414" s="73"/>
      <c r="AA414" s="73"/>
      <c r="AB414" s="73"/>
      <c r="AC414" s="73"/>
      <c r="AD414" s="73"/>
      <c r="AE414" s="73"/>
      <c r="AF414" s="73"/>
      <c r="AG414" s="73"/>
    </row>
    <row r="415" spans="1:33" s="9" customFormat="1" ht="4.5" customHeight="1">
      <c r="A415" s="55"/>
      <c r="B415" s="55"/>
      <c r="C415" s="55"/>
      <c r="D415" s="55"/>
      <c r="E415" s="55"/>
      <c r="F415" s="55"/>
      <c r="G415" s="55"/>
      <c r="H415" s="55"/>
      <c r="I415" s="55"/>
      <c r="J415" s="55"/>
      <c r="K415" s="55"/>
      <c r="L415" s="55"/>
      <c r="M415" s="55"/>
      <c r="N415" s="55"/>
      <c r="O415" s="55"/>
      <c r="P415" s="55"/>
      <c r="Q415" s="55"/>
      <c r="R415" s="55"/>
      <c r="S415" s="55"/>
      <c r="T415" s="55"/>
      <c r="U415" s="55"/>
      <c r="V415" s="55"/>
      <c r="W415" s="95"/>
      <c r="X415" s="73"/>
      <c r="Z415" s="73"/>
      <c r="AA415" s="73"/>
      <c r="AB415" s="73"/>
      <c r="AC415" s="73"/>
      <c r="AD415" s="73"/>
      <c r="AE415" s="73"/>
      <c r="AF415" s="73"/>
      <c r="AG415" s="73"/>
    </row>
    <row r="416" spans="1:33" s="3" customFormat="1" ht="30" customHeight="1">
      <c r="A416" s="280" t="s">
        <v>22</v>
      </c>
      <c r="B416" s="280"/>
      <c r="C416" s="292" t="s">
        <v>1170</v>
      </c>
      <c r="D416" s="292"/>
      <c r="E416" s="292"/>
      <c r="F416" s="292"/>
      <c r="G416" s="292"/>
      <c r="H416" s="292"/>
      <c r="I416" s="292"/>
      <c r="J416" s="292"/>
      <c r="K416" s="292"/>
      <c r="L416" s="292"/>
      <c r="M416" s="292"/>
      <c r="N416" s="292"/>
      <c r="O416" s="292"/>
      <c r="P416" s="292"/>
      <c r="Q416" s="292"/>
      <c r="R416" s="292"/>
      <c r="S416" s="292"/>
      <c r="T416" s="292"/>
      <c r="U416" s="292"/>
      <c r="V416" s="292"/>
      <c r="W416" s="292"/>
      <c r="X416" s="1"/>
      <c r="Z416" s="1"/>
      <c r="AA416" s="1"/>
      <c r="AB416" s="1"/>
      <c r="AC416" s="1"/>
      <c r="AD416" s="1"/>
      <c r="AE416" s="1"/>
      <c r="AF416" s="1"/>
      <c r="AG416" s="1"/>
    </row>
    <row r="417" spans="1:33" s="3" customFormat="1" ht="3.75" customHeight="1">
      <c r="A417" s="70"/>
      <c r="B417" s="55"/>
      <c r="C417" s="55"/>
      <c r="D417" s="55"/>
      <c r="E417" s="55"/>
      <c r="F417" s="55"/>
      <c r="I417" s="55"/>
      <c r="J417" s="55"/>
      <c r="K417" s="55"/>
      <c r="L417" s="55"/>
      <c r="M417" s="55"/>
      <c r="N417" s="55"/>
      <c r="O417" s="55"/>
      <c r="P417" s="55"/>
      <c r="Q417" s="55"/>
      <c r="R417" s="55"/>
      <c r="S417" s="55"/>
      <c r="T417" s="55"/>
      <c r="U417" s="55"/>
      <c r="V417" s="55"/>
      <c r="W417" s="95"/>
      <c r="X417" s="1"/>
      <c r="Z417" s="1"/>
      <c r="AA417" s="1"/>
      <c r="AB417" s="1"/>
      <c r="AC417" s="1"/>
      <c r="AD417" s="1"/>
      <c r="AE417" s="1"/>
      <c r="AF417" s="1"/>
      <c r="AG417" s="1"/>
    </row>
    <row r="418" spans="1:33" s="3" customFormat="1" ht="27" customHeight="1">
      <c r="A418" s="283" t="s">
        <v>339</v>
      </c>
      <c r="B418" s="285"/>
      <c r="C418" s="108" t="s">
        <v>1089</v>
      </c>
      <c r="D418" s="55"/>
      <c r="E418" s="280" t="s">
        <v>4</v>
      </c>
      <c r="F418" s="280"/>
      <c r="G418" s="292" t="s">
        <v>1111</v>
      </c>
      <c r="H418" s="292"/>
      <c r="I418" s="292"/>
      <c r="J418" s="292"/>
      <c r="K418" s="55"/>
      <c r="L418" s="55"/>
      <c r="M418" s="280" t="s">
        <v>1006</v>
      </c>
      <c r="N418" s="280"/>
      <c r="O418" s="280"/>
      <c r="P418" s="280"/>
      <c r="Q418" s="292" t="s">
        <v>1171</v>
      </c>
      <c r="R418" s="292"/>
      <c r="S418" s="292"/>
      <c r="T418" s="292"/>
      <c r="U418" s="292"/>
      <c r="V418" s="292"/>
      <c r="W418" s="292"/>
      <c r="X418" s="1"/>
      <c r="Z418" s="1"/>
      <c r="AA418" s="1"/>
      <c r="AB418" s="1"/>
      <c r="AC418" s="1"/>
      <c r="AD418" s="1"/>
      <c r="AE418" s="1"/>
      <c r="AF418" s="1"/>
      <c r="AG418" s="1"/>
    </row>
    <row r="419" spans="1:33" s="3" customFormat="1" ht="5.25" customHeight="1">
      <c r="A419" s="70"/>
      <c r="B419" s="55"/>
      <c r="C419" s="55"/>
      <c r="D419" s="55"/>
      <c r="E419" s="55"/>
      <c r="F419" s="55"/>
      <c r="I419" s="55"/>
      <c r="J419" s="55"/>
      <c r="K419" s="55"/>
      <c r="L419" s="55"/>
      <c r="M419" s="55"/>
      <c r="N419" s="55"/>
      <c r="O419" s="55"/>
      <c r="P419" s="55"/>
      <c r="Q419" s="55"/>
      <c r="R419" s="55"/>
      <c r="S419" s="55"/>
      <c r="T419" s="55"/>
      <c r="U419" s="55"/>
      <c r="V419" s="55"/>
      <c r="W419" s="95"/>
      <c r="X419" s="1"/>
      <c r="Z419" s="1"/>
      <c r="AA419" s="1"/>
      <c r="AB419" s="1"/>
      <c r="AC419" s="1"/>
      <c r="AD419" s="1"/>
      <c r="AE419" s="1"/>
      <c r="AF419" s="1"/>
      <c r="AG419" s="1"/>
    </row>
    <row r="420" spans="1:33" s="3" customFormat="1" ht="27" customHeight="1">
      <c r="A420" s="283" t="s">
        <v>1014</v>
      </c>
      <c r="B420" s="285"/>
      <c r="C420" s="115" t="s">
        <v>1110</v>
      </c>
      <c r="D420" s="55"/>
      <c r="E420" s="283" t="s">
        <v>24</v>
      </c>
      <c r="F420" s="285"/>
      <c r="G420" s="292" t="s">
        <v>1091</v>
      </c>
      <c r="H420" s="292"/>
      <c r="I420" s="292"/>
      <c r="J420" s="292"/>
      <c r="K420" s="55"/>
      <c r="L420" s="55"/>
      <c r="M420" s="280" t="s">
        <v>1015</v>
      </c>
      <c r="N420" s="280"/>
      <c r="O420" s="280"/>
      <c r="P420" s="280"/>
      <c r="Q420" s="292" t="s">
        <v>1098</v>
      </c>
      <c r="R420" s="292"/>
      <c r="S420" s="292"/>
      <c r="T420" s="292"/>
      <c r="U420" s="292"/>
      <c r="V420" s="292"/>
      <c r="W420" s="292"/>
      <c r="X420" s="1"/>
      <c r="Z420" s="1"/>
      <c r="AA420" s="1"/>
      <c r="AB420" s="1"/>
      <c r="AC420" s="1"/>
      <c r="AD420" s="1"/>
      <c r="AE420" s="1"/>
      <c r="AF420" s="1"/>
      <c r="AG420" s="1"/>
    </row>
    <row r="421" spans="1:33" s="9" customFormat="1" ht="5.25" customHeight="1">
      <c r="A421" s="55"/>
      <c r="B421" s="55"/>
      <c r="C421" s="55"/>
      <c r="D421" s="55"/>
      <c r="E421" s="55"/>
      <c r="F421" s="55"/>
      <c r="G421" s="55"/>
      <c r="H421" s="55"/>
      <c r="I421" s="55"/>
      <c r="J421" s="55"/>
      <c r="K421" s="55"/>
      <c r="L421" s="55"/>
      <c r="M421" s="102"/>
      <c r="N421" s="102"/>
      <c r="O421" s="102"/>
      <c r="P421" s="102"/>
      <c r="Q421" s="102"/>
      <c r="R421" s="102"/>
      <c r="S421" s="102"/>
      <c r="T421" s="102"/>
      <c r="U421" s="102"/>
      <c r="V421" s="102"/>
      <c r="W421" s="103"/>
      <c r="X421" s="73"/>
      <c r="Z421" s="73"/>
      <c r="AA421" s="73"/>
      <c r="AB421" s="73"/>
      <c r="AC421" s="73"/>
      <c r="AD421" s="73"/>
      <c r="AE421" s="73"/>
      <c r="AF421" s="73"/>
      <c r="AG421" s="73"/>
    </row>
    <row r="422" spans="1:33" s="9" customFormat="1" ht="15.75" customHeight="1">
      <c r="C422" s="280" t="s">
        <v>1001</v>
      </c>
      <c r="D422" s="280"/>
      <c r="E422" s="280"/>
      <c r="F422" s="280"/>
      <c r="H422" s="55"/>
      <c r="I422" s="55"/>
      <c r="J422" s="55"/>
      <c r="O422" s="280" t="s">
        <v>1004</v>
      </c>
      <c r="P422" s="280"/>
      <c r="Q422" s="280"/>
      <c r="R422" s="280"/>
      <c r="S422" s="280"/>
      <c r="T422" s="280"/>
      <c r="U422" s="280"/>
      <c r="V422" s="280"/>
      <c r="W422" s="95"/>
      <c r="X422" s="73"/>
      <c r="Z422" s="73"/>
      <c r="AA422" s="73"/>
      <c r="AB422" s="73"/>
      <c r="AC422" s="73"/>
      <c r="AD422" s="73"/>
      <c r="AE422" s="73"/>
      <c r="AF422" s="73"/>
      <c r="AG422" s="73"/>
    </row>
    <row r="423" spans="1:33" s="9" customFormat="1" ht="24.75" customHeight="1">
      <c r="A423" s="55"/>
      <c r="B423" s="55"/>
      <c r="C423" s="55">
        <v>1500</v>
      </c>
      <c r="D423" s="55"/>
      <c r="E423" s="293">
        <v>2022</v>
      </c>
      <c r="F423" s="293"/>
      <c r="H423" s="55"/>
      <c r="I423" s="55"/>
      <c r="J423" s="55"/>
      <c r="O423" s="196">
        <v>1500</v>
      </c>
      <c r="P423" s="196"/>
      <c r="Q423" s="196"/>
      <c r="R423" s="196"/>
      <c r="S423" s="196"/>
      <c r="T423" s="196"/>
      <c r="U423" s="196"/>
      <c r="V423" s="196"/>
      <c r="X423" s="73"/>
      <c r="Z423" s="73"/>
      <c r="AA423" s="73"/>
      <c r="AB423" s="73"/>
      <c r="AC423" s="73"/>
      <c r="AD423" s="73"/>
      <c r="AE423" s="73"/>
      <c r="AF423" s="73"/>
      <c r="AG423" s="73"/>
    </row>
    <row r="424" spans="1:33" s="104" customFormat="1" ht="12" customHeight="1">
      <c r="C424" s="114" t="s">
        <v>1002</v>
      </c>
      <c r="D424" s="105"/>
      <c r="E424" s="290" t="s">
        <v>1003</v>
      </c>
      <c r="F424" s="290"/>
      <c r="G424" s="105"/>
      <c r="I424" s="105"/>
      <c r="J424" s="105"/>
      <c r="K424" s="105"/>
      <c r="L424" s="105"/>
      <c r="M424" s="105"/>
      <c r="N424" s="105"/>
      <c r="O424" s="114"/>
      <c r="P424" s="114"/>
      <c r="Q424" s="114"/>
      <c r="R424" s="114"/>
      <c r="S424" s="114"/>
      <c r="T424" s="114"/>
      <c r="U424" s="114"/>
      <c r="V424" s="114"/>
      <c r="W424" s="106"/>
      <c r="X424" s="107"/>
      <c r="Z424" s="107"/>
      <c r="AA424" s="107"/>
      <c r="AB424" s="107"/>
      <c r="AC424" s="107"/>
      <c r="AD424" s="107"/>
      <c r="AE424" s="107"/>
      <c r="AF424" s="107"/>
      <c r="AG424" s="107"/>
    </row>
    <row r="425" spans="1:33" s="9" customFormat="1" ht="3" customHeight="1">
      <c r="A425" s="55"/>
      <c r="B425" s="55"/>
      <c r="C425" s="55"/>
      <c r="D425" s="55"/>
      <c r="E425" s="55"/>
      <c r="F425" s="55"/>
      <c r="G425" s="55"/>
      <c r="H425" s="55"/>
      <c r="I425" s="55"/>
      <c r="J425" s="55"/>
      <c r="K425" s="55"/>
      <c r="L425" s="55"/>
      <c r="M425" s="55"/>
      <c r="N425" s="55"/>
      <c r="O425" s="55"/>
      <c r="P425" s="55"/>
      <c r="Q425" s="55"/>
      <c r="R425" s="55"/>
      <c r="S425" s="55"/>
      <c r="T425" s="55"/>
      <c r="U425" s="55"/>
      <c r="V425" s="55"/>
      <c r="W425" s="95"/>
      <c r="X425" s="73"/>
      <c r="Z425" s="73"/>
      <c r="AA425" s="73"/>
      <c r="AB425" s="73"/>
      <c r="AC425" s="73"/>
      <c r="AD425" s="73"/>
      <c r="AE425" s="73"/>
      <c r="AF425" s="73"/>
      <c r="AG425" s="73"/>
    </row>
    <row r="426" spans="1:33" s="3" customFormat="1" ht="20.25" customHeight="1">
      <c r="A426" s="291" t="s">
        <v>963</v>
      </c>
      <c r="B426" s="291"/>
      <c r="C426" s="291"/>
      <c r="D426" s="291"/>
      <c r="E426" s="291"/>
      <c r="F426" s="291"/>
      <c r="G426" s="291"/>
      <c r="H426" s="291"/>
      <c r="I426" s="291"/>
      <c r="J426" s="291"/>
      <c r="K426" s="291"/>
      <c r="L426" s="291"/>
      <c r="M426" s="291"/>
      <c r="N426" s="291"/>
      <c r="O426" s="291"/>
      <c r="P426" s="291"/>
      <c r="Q426" s="291"/>
      <c r="R426" s="291"/>
      <c r="S426" s="291"/>
      <c r="T426" s="291"/>
      <c r="U426" s="291"/>
      <c r="V426" s="291"/>
      <c r="W426" s="291"/>
      <c r="X426" s="1"/>
      <c r="Z426" s="1"/>
      <c r="AA426" s="1"/>
      <c r="AB426" s="1"/>
      <c r="AC426" s="1"/>
      <c r="AD426" s="1"/>
      <c r="AE426" s="1"/>
      <c r="AF426" s="1"/>
      <c r="AG426" s="1"/>
    </row>
    <row r="427" spans="1:33" s="3" customFormat="1" ht="15.75" customHeight="1">
      <c r="A427" s="276" t="s">
        <v>25</v>
      </c>
      <c r="B427" s="277"/>
      <c r="C427" s="280" t="s">
        <v>22</v>
      </c>
      <c r="D427" s="280"/>
      <c r="E427" s="281" t="s">
        <v>3</v>
      </c>
      <c r="F427" s="283" t="s">
        <v>329</v>
      </c>
      <c r="G427" s="284"/>
      <c r="H427" s="284"/>
      <c r="I427" s="284"/>
      <c r="J427" s="284"/>
      <c r="K427" s="284"/>
      <c r="L427" s="284"/>
      <c r="M427" s="284"/>
      <c r="N427" s="284"/>
      <c r="O427" s="284"/>
      <c r="P427" s="284"/>
      <c r="Q427" s="284"/>
      <c r="R427" s="284"/>
      <c r="S427" s="284"/>
      <c r="T427" s="285"/>
      <c r="U427" s="109"/>
      <c r="V427" s="187" t="s">
        <v>27</v>
      </c>
      <c r="W427" s="280" t="s">
        <v>1018</v>
      </c>
      <c r="X427" s="1"/>
      <c r="Z427" s="1"/>
      <c r="AA427" s="1"/>
      <c r="AB427" s="1"/>
      <c r="AC427" s="1"/>
      <c r="AD427" s="1"/>
      <c r="AE427" s="1"/>
      <c r="AF427" s="1"/>
      <c r="AG427" s="1"/>
    </row>
    <row r="428" spans="1:33" ht="18.75" customHeight="1">
      <c r="A428" s="278"/>
      <c r="B428" s="279"/>
      <c r="C428" s="280"/>
      <c r="D428" s="280"/>
      <c r="E428" s="282"/>
      <c r="F428" s="286" t="s">
        <v>300</v>
      </c>
      <c r="G428" s="287"/>
      <c r="H428" s="288"/>
      <c r="I428" s="76" t="s">
        <v>28</v>
      </c>
      <c r="J428" s="76" t="s">
        <v>7</v>
      </c>
      <c r="K428" s="76" t="s">
        <v>8</v>
      </c>
      <c r="L428" s="76" t="s">
        <v>9</v>
      </c>
      <c r="M428" s="76" t="s">
        <v>10</v>
      </c>
      <c r="N428" s="76" t="s">
        <v>11</v>
      </c>
      <c r="O428" s="76" t="s">
        <v>12</v>
      </c>
      <c r="P428" s="76" t="s">
        <v>13</v>
      </c>
      <c r="Q428" s="76" t="s">
        <v>14</v>
      </c>
      <c r="R428" s="76" t="s">
        <v>15</v>
      </c>
      <c r="S428" s="76" t="s">
        <v>16</v>
      </c>
      <c r="T428" s="76" t="s">
        <v>17</v>
      </c>
      <c r="U428" s="14"/>
      <c r="V428" s="188"/>
      <c r="W428" s="280"/>
    </row>
    <row r="429" spans="1:33" ht="29.25" customHeight="1">
      <c r="A429" s="263" t="s">
        <v>1</v>
      </c>
      <c r="B429" s="263"/>
      <c r="C429" s="274" t="s">
        <v>1172</v>
      </c>
      <c r="D429" s="274"/>
      <c r="E429" s="116" t="s">
        <v>1174</v>
      </c>
      <c r="F429" s="220" t="s">
        <v>997</v>
      </c>
      <c r="G429" s="266"/>
      <c r="H429" s="221"/>
      <c r="I429" s="99"/>
      <c r="J429" s="77"/>
      <c r="K429" s="77"/>
      <c r="L429" s="77"/>
      <c r="M429" s="77"/>
      <c r="N429" s="77">
        <v>375</v>
      </c>
      <c r="O429" s="77"/>
      <c r="P429" s="77"/>
      <c r="Q429" s="77"/>
      <c r="R429" s="77"/>
      <c r="S429" s="77"/>
      <c r="T429" s="77">
        <v>375</v>
      </c>
      <c r="U429" s="78"/>
      <c r="V429" s="119">
        <f>IF(SUM(I429:T429)=0,"",SUM(I429:T429))</f>
        <v>750</v>
      </c>
      <c r="W429" s="267" t="str">
        <f>IF($G$420="porcentaje",FIXED(V429/V430*100,2)&amp;"%",IF($G$420="Promedio",V429/V430,IF($G$420="variación porcentual",FIXED(((V429/V430)-1)*100,2)&amp;"%",IF($G$420="OTRAS","CAPTURAR EL RESULTADO DEL INDICADOR"))))</f>
        <v>100.00%</v>
      </c>
      <c r="Y429" s="1"/>
      <c r="AC429" s="10"/>
      <c r="AF429" s="10"/>
      <c r="AG429" s="10"/>
    </row>
    <row r="430" spans="1:33" ht="30" customHeight="1">
      <c r="A430" s="263" t="s">
        <v>2</v>
      </c>
      <c r="B430" s="263"/>
      <c r="C430" s="274" t="s">
        <v>1173</v>
      </c>
      <c r="D430" s="274"/>
      <c r="E430" s="116" t="s">
        <v>1174</v>
      </c>
      <c r="F430" s="220" t="s">
        <v>998</v>
      </c>
      <c r="G430" s="266"/>
      <c r="H430" s="221"/>
      <c r="I430" s="99"/>
      <c r="J430" s="77"/>
      <c r="K430" s="77"/>
      <c r="L430" s="77"/>
      <c r="M430" s="77"/>
      <c r="N430" s="77">
        <v>375</v>
      </c>
      <c r="O430" s="77"/>
      <c r="P430" s="77"/>
      <c r="Q430" s="77"/>
      <c r="R430" s="77"/>
      <c r="S430" s="77"/>
      <c r="T430" s="77">
        <v>375</v>
      </c>
      <c r="U430" s="77">
        <f>SUM(I430:T430)</f>
        <v>750</v>
      </c>
      <c r="V430" s="119">
        <f>IF(SUM(I430:T430)=0,"",SUM(I430:T430))</f>
        <v>750</v>
      </c>
      <c r="W430" s="267"/>
      <c r="Y430" s="1"/>
      <c r="AA430" s="3"/>
      <c r="AC430" s="10"/>
      <c r="AF430" s="10"/>
      <c r="AG430" s="10"/>
    </row>
    <row r="431" spans="1:33" ht="17.25" customHeight="1">
      <c r="A431" s="275" t="s">
        <v>298</v>
      </c>
      <c r="B431" s="275"/>
      <c r="C431" s="275"/>
      <c r="D431" s="275"/>
      <c r="E431" s="275"/>
      <c r="F431" s="275"/>
      <c r="G431" s="275"/>
      <c r="H431" s="275"/>
      <c r="I431" s="275"/>
      <c r="J431" s="275"/>
      <c r="K431" s="275"/>
      <c r="L431" s="275"/>
      <c r="M431" s="275"/>
      <c r="N431" s="275"/>
      <c r="O431" s="275"/>
      <c r="P431" s="275"/>
      <c r="Q431" s="275"/>
      <c r="R431" s="275"/>
      <c r="S431" s="275"/>
      <c r="T431" s="275"/>
      <c r="U431" s="275"/>
      <c r="V431" s="275"/>
      <c r="W431" s="275"/>
    </row>
    <row r="432" spans="1:33" s="3" customFormat="1" ht="15.75" customHeight="1">
      <c r="A432" s="276" t="s">
        <v>25</v>
      </c>
      <c r="B432" s="277"/>
      <c r="C432" s="280" t="s">
        <v>22</v>
      </c>
      <c r="D432" s="280"/>
      <c r="E432" s="281" t="s">
        <v>3</v>
      </c>
      <c r="F432" s="283" t="s">
        <v>329</v>
      </c>
      <c r="G432" s="284"/>
      <c r="H432" s="284"/>
      <c r="I432" s="284"/>
      <c r="J432" s="284"/>
      <c r="K432" s="284"/>
      <c r="L432" s="284"/>
      <c r="M432" s="284"/>
      <c r="N432" s="284"/>
      <c r="O432" s="284"/>
      <c r="P432" s="284"/>
      <c r="Q432" s="284"/>
      <c r="R432" s="284"/>
      <c r="S432" s="284"/>
      <c r="T432" s="285"/>
      <c r="U432" s="109"/>
      <c r="V432" s="187" t="s">
        <v>27</v>
      </c>
      <c r="W432" s="280" t="s">
        <v>332</v>
      </c>
      <c r="X432" s="1"/>
      <c r="Z432" s="1"/>
      <c r="AA432" s="1"/>
      <c r="AB432" s="1"/>
      <c r="AC432" s="1"/>
      <c r="AD432" s="1"/>
      <c r="AE432" s="1"/>
      <c r="AF432" s="1"/>
      <c r="AG432" s="1"/>
    </row>
    <row r="433" spans="1:33" ht="18.75" customHeight="1">
      <c r="A433" s="278"/>
      <c r="B433" s="279"/>
      <c r="C433" s="280"/>
      <c r="D433" s="280"/>
      <c r="E433" s="282"/>
      <c r="F433" s="286" t="s">
        <v>298</v>
      </c>
      <c r="G433" s="287"/>
      <c r="H433" s="288"/>
      <c r="I433" s="76" t="s">
        <v>28</v>
      </c>
      <c r="J433" s="76" t="s">
        <v>7</v>
      </c>
      <c r="K433" s="76" t="s">
        <v>8</v>
      </c>
      <c r="L433" s="76" t="s">
        <v>9</v>
      </c>
      <c r="M433" s="76" t="s">
        <v>10</v>
      </c>
      <c r="N433" s="76" t="s">
        <v>11</v>
      </c>
      <c r="O433" s="76" t="s">
        <v>12</v>
      </c>
      <c r="P433" s="76" t="s">
        <v>13</v>
      </c>
      <c r="Q433" s="76" t="s">
        <v>14</v>
      </c>
      <c r="R433" s="76" t="s">
        <v>15</v>
      </c>
      <c r="S433" s="76" t="s">
        <v>16</v>
      </c>
      <c r="T433" s="76" t="s">
        <v>17</v>
      </c>
      <c r="U433" s="14"/>
      <c r="V433" s="188"/>
      <c r="W433" s="280"/>
    </row>
    <row r="434" spans="1:33" ht="29.25" customHeight="1">
      <c r="A434" s="263" t="s">
        <v>1</v>
      </c>
      <c r="B434" s="263"/>
      <c r="C434" s="264" t="str">
        <f>IF(C429=0,"",C429)</f>
        <v>Solicitudes de servicio atendidas</v>
      </c>
      <c r="D434" s="265"/>
      <c r="E434" s="138" t="str">
        <f>IF(E429=0,"",E429)</f>
        <v>Solicitudes de mantenimiento</v>
      </c>
      <c r="F434" s="220" t="s">
        <v>1016</v>
      </c>
      <c r="G434" s="266"/>
      <c r="H434" s="221"/>
      <c r="I434" s="99"/>
      <c r="J434" s="77"/>
      <c r="K434" s="77"/>
      <c r="L434" s="77"/>
      <c r="M434" s="77"/>
      <c r="N434" s="77">
        <v>892</v>
      </c>
      <c r="O434" s="77"/>
      <c r="P434" s="77"/>
      <c r="Q434" s="77"/>
      <c r="R434" s="77"/>
      <c r="S434" s="77"/>
      <c r="T434" s="77"/>
      <c r="U434" s="78"/>
      <c r="V434" s="119">
        <f>IF(SUM(I434:T434)=0,"",SUM(I434:T434))</f>
        <v>892</v>
      </c>
      <c r="W434" s="267" t="str">
        <f>IF($G$420="porcentaje",FIXED(V434/V435*100,2)&amp;"%",IF($G$420="Promedio",V434/V435,IF($G$420="variación porcentual",FIXED(((V434/V435)-1)*100,2)&amp;"%",IF($G$420="OTRAS","CAPTURAR EL RESULTADO DEL INDICADOR"))))</f>
        <v>118.93%</v>
      </c>
      <c r="Y434" s="1"/>
      <c r="AC434" s="10"/>
      <c r="AF434" s="10"/>
      <c r="AG434" s="10"/>
    </row>
    <row r="435" spans="1:33" ht="30" customHeight="1">
      <c r="A435" s="263" t="s">
        <v>2</v>
      </c>
      <c r="B435" s="263"/>
      <c r="C435" s="264" t="str">
        <f>IF(C430=0,"",C430)</f>
        <v>Solicitudes de servicio recibidas</v>
      </c>
      <c r="D435" s="265"/>
      <c r="E435" s="138" t="str">
        <f>IF(E430=0,"",E430)</f>
        <v>Solicitudes de mantenimiento</v>
      </c>
      <c r="F435" s="220" t="s">
        <v>1017</v>
      </c>
      <c r="G435" s="266"/>
      <c r="H435" s="221"/>
      <c r="I435" s="99"/>
      <c r="J435" s="77"/>
      <c r="K435" s="77"/>
      <c r="L435" s="77"/>
      <c r="M435" s="77"/>
      <c r="N435" s="77">
        <v>375</v>
      </c>
      <c r="O435" s="77"/>
      <c r="P435" s="77"/>
      <c r="Q435" s="77"/>
      <c r="R435" s="77"/>
      <c r="S435" s="77"/>
      <c r="T435" s="77">
        <v>375</v>
      </c>
      <c r="U435" s="77">
        <f>SUM(I435:T435)</f>
        <v>750</v>
      </c>
      <c r="V435" s="119">
        <f>IF(SUM(I435:T435)=0,"",SUM(I435:T435))</f>
        <v>750</v>
      </c>
      <c r="W435" s="267"/>
      <c r="Y435" s="1"/>
      <c r="AA435" s="3"/>
      <c r="AC435" s="10"/>
      <c r="AF435" s="10"/>
      <c r="AG435" s="10"/>
    </row>
    <row r="436" spans="1:33" s="73" customFormat="1" ht="5.25" customHeight="1">
      <c r="A436" s="79"/>
      <c r="B436" s="79"/>
      <c r="C436" s="79"/>
      <c r="D436" s="80"/>
      <c r="E436" s="80"/>
      <c r="F436" s="81"/>
      <c r="G436" s="81"/>
      <c r="H436" s="81"/>
      <c r="I436" s="82"/>
      <c r="J436" s="83"/>
      <c r="K436" s="83"/>
      <c r="L436" s="83"/>
      <c r="M436" s="83"/>
      <c r="N436" s="83"/>
      <c r="O436" s="83"/>
      <c r="P436" s="83"/>
      <c r="Q436" s="83"/>
      <c r="R436" s="83"/>
      <c r="S436" s="83"/>
      <c r="T436" s="83"/>
      <c r="U436" s="84"/>
      <c r="V436" s="85"/>
      <c r="W436" s="86"/>
      <c r="X436" s="88"/>
      <c r="Y436" s="9"/>
      <c r="AC436" s="88"/>
      <c r="AD436" s="88"/>
      <c r="AE436" s="88"/>
      <c r="AF436" s="88"/>
      <c r="AG436" s="88"/>
    </row>
    <row r="437" spans="1:33" ht="16.5" customHeight="1">
      <c r="A437" s="268" t="s">
        <v>964</v>
      </c>
      <c r="B437" s="268"/>
      <c r="C437" s="268"/>
      <c r="D437" s="268"/>
      <c r="E437" s="268"/>
      <c r="F437" s="268"/>
      <c r="G437" s="268"/>
      <c r="H437" s="268"/>
      <c r="I437" s="268"/>
      <c r="J437" s="268"/>
      <c r="K437" s="268"/>
      <c r="L437" s="268"/>
      <c r="M437" s="268"/>
      <c r="N437" s="268"/>
      <c r="O437" s="268"/>
      <c r="P437" s="268"/>
      <c r="Q437" s="268"/>
      <c r="R437" s="268"/>
      <c r="S437" s="268"/>
      <c r="T437" s="268"/>
      <c r="U437" s="268"/>
      <c r="V437" s="268"/>
      <c r="W437" s="120">
        <f>IF(ISERROR(W434/W429)=TRUE,"",(W434/W429))</f>
        <v>1.1893</v>
      </c>
      <c r="X437" s="10"/>
      <c r="AC437" s="10"/>
      <c r="AD437" s="10"/>
      <c r="AE437" s="10"/>
      <c r="AF437" s="10"/>
      <c r="AG437" s="10"/>
    </row>
    <row r="438" spans="1:33" ht="6.75" customHeight="1">
      <c r="A438" s="113"/>
      <c r="B438" s="113"/>
      <c r="C438" s="113"/>
      <c r="D438" s="113"/>
      <c r="E438" s="113"/>
      <c r="F438" s="113"/>
      <c r="G438" s="113"/>
      <c r="H438" s="113"/>
      <c r="I438" s="113"/>
      <c r="J438" s="113"/>
      <c r="K438" s="113"/>
      <c r="L438" s="113"/>
      <c r="M438" s="113"/>
      <c r="N438" s="113"/>
      <c r="O438" s="113"/>
      <c r="P438" s="113"/>
      <c r="Q438" s="113"/>
      <c r="R438" s="113"/>
      <c r="S438" s="113"/>
      <c r="T438" s="113"/>
      <c r="U438" s="113"/>
      <c r="V438" s="113"/>
      <c r="W438" s="87"/>
      <c r="X438" s="10"/>
      <c r="AC438" s="10"/>
      <c r="AD438" s="10"/>
      <c r="AE438" s="10"/>
      <c r="AF438" s="10"/>
      <c r="AG438" s="10"/>
    </row>
    <row r="439" spans="1:33" s="3" customFormat="1" ht="33" customHeight="1">
      <c r="A439" s="269" t="s">
        <v>999</v>
      </c>
      <c r="B439" s="270"/>
      <c r="C439" s="270"/>
      <c r="D439" s="270"/>
      <c r="E439" s="270"/>
      <c r="F439" s="271" t="s">
        <v>1272</v>
      </c>
      <c r="G439" s="272"/>
      <c r="H439" s="272"/>
      <c r="I439" s="272"/>
      <c r="J439" s="272"/>
      <c r="K439" s="272"/>
      <c r="L439" s="272"/>
      <c r="M439" s="272"/>
      <c r="N439" s="272"/>
      <c r="O439" s="272"/>
      <c r="P439" s="272"/>
      <c r="Q439" s="272"/>
      <c r="R439" s="272"/>
      <c r="S439" s="272"/>
      <c r="T439" s="272"/>
      <c r="U439" s="272"/>
      <c r="V439" s="272"/>
      <c r="W439" s="273"/>
      <c r="X439" s="1"/>
      <c r="Z439" s="1"/>
      <c r="AA439" s="1"/>
      <c r="AB439" s="1"/>
      <c r="AC439" s="1"/>
      <c r="AD439" s="1"/>
      <c r="AE439" s="1"/>
      <c r="AF439" s="1"/>
      <c r="AG439" s="1"/>
    </row>
    <row r="440" spans="1:33" ht="3.75" customHeight="1">
      <c r="A440" s="21"/>
      <c r="B440" s="21"/>
      <c r="C440" s="22"/>
      <c r="D440" s="22"/>
      <c r="E440" s="22"/>
      <c r="F440" s="22"/>
      <c r="G440" s="23"/>
      <c r="H440" s="23"/>
      <c r="I440" s="24"/>
      <c r="J440" s="24"/>
      <c r="K440" s="24"/>
      <c r="L440" s="24"/>
      <c r="M440" s="24"/>
      <c r="N440" s="24"/>
      <c r="O440" s="24"/>
      <c r="P440" s="24"/>
      <c r="Q440" s="24"/>
      <c r="R440" s="24"/>
      <c r="S440" s="24"/>
      <c r="T440" s="24"/>
      <c r="U440" s="24"/>
      <c r="V440" s="25"/>
      <c r="W440" s="25"/>
    </row>
    <row r="441" spans="1:33" ht="26.25" customHeight="1">
      <c r="A441" s="326" t="s">
        <v>338</v>
      </c>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8"/>
    </row>
    <row r="442" spans="1:33" ht="4.5" customHeight="1">
      <c r="C442" s="9"/>
      <c r="D442" s="9"/>
      <c r="E442" s="9"/>
      <c r="F442" s="9"/>
      <c r="G442" s="9"/>
      <c r="H442" s="9"/>
      <c r="I442" s="9"/>
    </row>
    <row r="443" spans="1:33" ht="19.5" customHeight="1">
      <c r="A443" s="332" t="s">
        <v>29</v>
      </c>
      <c r="B443" s="280" t="s">
        <v>30</v>
      </c>
      <c r="C443" s="280"/>
      <c r="D443" s="280"/>
      <c r="E443" s="280" t="s">
        <v>3</v>
      </c>
      <c r="F443" s="283" t="s">
        <v>26</v>
      </c>
      <c r="G443" s="284"/>
      <c r="H443" s="284"/>
      <c r="I443" s="284"/>
      <c r="J443" s="284"/>
      <c r="K443" s="284"/>
      <c r="L443" s="284"/>
      <c r="M443" s="284"/>
      <c r="N443" s="284"/>
      <c r="O443" s="284"/>
      <c r="P443" s="284"/>
      <c r="Q443" s="284"/>
      <c r="R443" s="284"/>
      <c r="S443" s="284"/>
      <c r="T443" s="285"/>
      <c r="U443" s="109"/>
      <c r="V443" s="280" t="s">
        <v>27</v>
      </c>
      <c r="W443" s="280" t="s">
        <v>301</v>
      </c>
    </row>
    <row r="444" spans="1:33" ht="25.5" customHeight="1">
      <c r="A444" s="333"/>
      <c r="B444" s="280"/>
      <c r="C444" s="280"/>
      <c r="D444" s="280"/>
      <c r="E444" s="280"/>
      <c r="F444" s="220" t="s">
        <v>299</v>
      </c>
      <c r="G444" s="266"/>
      <c r="H444" s="221"/>
      <c r="I444" s="13" t="s">
        <v>28</v>
      </c>
      <c r="J444" s="13" t="s">
        <v>7</v>
      </c>
      <c r="K444" s="13" t="s">
        <v>8</v>
      </c>
      <c r="L444" s="13" t="s">
        <v>9</v>
      </c>
      <c r="M444" s="13" t="s">
        <v>10</v>
      </c>
      <c r="N444" s="13" t="s">
        <v>11</v>
      </c>
      <c r="O444" s="13" t="s">
        <v>12</v>
      </c>
      <c r="P444" s="13" t="s">
        <v>13</v>
      </c>
      <c r="Q444" s="13" t="s">
        <v>14</v>
      </c>
      <c r="R444" s="13" t="s">
        <v>15</v>
      </c>
      <c r="S444" s="13" t="s">
        <v>16</v>
      </c>
      <c r="T444" s="13" t="s">
        <v>17</v>
      </c>
      <c r="U444" s="13"/>
      <c r="V444" s="280"/>
      <c r="W444" s="280"/>
    </row>
    <row r="445" spans="1:33" ht="18.75" customHeight="1">
      <c r="A445" s="341" t="s">
        <v>31</v>
      </c>
      <c r="B445" s="305">
        <v>1</v>
      </c>
      <c r="C445" s="258" t="s">
        <v>1176</v>
      </c>
      <c r="D445" s="259"/>
      <c r="E445" s="262" t="s">
        <v>1180</v>
      </c>
      <c r="F445" s="249" t="s">
        <v>300</v>
      </c>
      <c r="G445" s="250"/>
      <c r="H445" s="251"/>
      <c r="I445" s="100"/>
      <c r="J445" s="100"/>
      <c r="K445" s="100">
        <v>1</v>
      </c>
      <c r="L445" s="100"/>
      <c r="M445" s="100"/>
      <c r="N445" s="100">
        <v>1</v>
      </c>
      <c r="O445" s="100"/>
      <c r="P445" s="100"/>
      <c r="Q445" s="100">
        <v>1</v>
      </c>
      <c r="R445" s="100"/>
      <c r="S445" s="100"/>
      <c r="T445" s="100">
        <v>1</v>
      </c>
      <c r="U445" s="101"/>
      <c r="V445" s="121">
        <f t="shared" ref="V445:V455" si="1">SUM(I445:T445)</f>
        <v>4</v>
      </c>
      <c r="W445" s="252">
        <f>IF(V445=0,"-",V446/V445)</f>
        <v>0.5</v>
      </c>
      <c r="Y445" s="161"/>
    </row>
    <row r="446" spans="1:33" ht="18.75" customHeight="1">
      <c r="A446" s="341"/>
      <c r="B446" s="305"/>
      <c r="C446" s="260"/>
      <c r="D446" s="261"/>
      <c r="E446" s="262"/>
      <c r="F446" s="253" t="s">
        <v>298</v>
      </c>
      <c r="G446" s="254"/>
      <c r="H446" s="255"/>
      <c r="I446" s="19"/>
      <c r="J446" s="19"/>
      <c r="K446" s="19">
        <v>1</v>
      </c>
      <c r="L446" s="19"/>
      <c r="M446" s="19"/>
      <c r="N446" s="19">
        <v>1</v>
      </c>
      <c r="O446" s="19"/>
      <c r="P446" s="19"/>
      <c r="Q446" s="19"/>
      <c r="R446" s="19"/>
      <c r="S446" s="19"/>
      <c r="T446" s="19"/>
      <c r="U446" s="20"/>
      <c r="V446" s="121">
        <f t="shared" si="1"/>
        <v>2</v>
      </c>
      <c r="W446" s="252"/>
      <c r="Y446" s="161"/>
    </row>
    <row r="447" spans="1:33" ht="18.75" customHeight="1">
      <c r="A447" s="341"/>
      <c r="B447" s="305">
        <v>2</v>
      </c>
      <c r="C447" s="258" t="s">
        <v>1182</v>
      </c>
      <c r="D447" s="259"/>
      <c r="E447" s="262" t="s">
        <v>1181</v>
      </c>
      <c r="F447" s="249" t="s">
        <v>300</v>
      </c>
      <c r="G447" s="250"/>
      <c r="H447" s="251"/>
      <c r="I447" s="100"/>
      <c r="J447" s="100"/>
      <c r="K447" s="100"/>
      <c r="L447" s="100"/>
      <c r="M447" s="100"/>
      <c r="N447" s="100"/>
      <c r="O447" s="100"/>
      <c r="P447" s="100"/>
      <c r="Q447" s="100"/>
      <c r="R447" s="100"/>
      <c r="S447" s="100"/>
      <c r="T447" s="100">
        <v>1</v>
      </c>
      <c r="U447" s="101"/>
      <c r="V447" s="121">
        <f t="shared" si="1"/>
        <v>1</v>
      </c>
      <c r="W447" s="252">
        <f>IF(V447=0,"-",V448/V447)</f>
        <v>0</v>
      </c>
      <c r="Y447" s="161"/>
    </row>
    <row r="448" spans="1:33" ht="18.75" customHeight="1">
      <c r="A448" s="341"/>
      <c r="B448" s="305"/>
      <c r="C448" s="260"/>
      <c r="D448" s="261"/>
      <c r="E448" s="262"/>
      <c r="F448" s="253" t="s">
        <v>298</v>
      </c>
      <c r="G448" s="254"/>
      <c r="H448" s="255"/>
      <c r="I448" s="19"/>
      <c r="J448" s="19"/>
      <c r="K448" s="19"/>
      <c r="L448" s="19"/>
      <c r="M448" s="19"/>
      <c r="N448" s="19"/>
      <c r="O448" s="19"/>
      <c r="P448" s="19"/>
      <c r="Q448" s="19"/>
      <c r="R448" s="19"/>
      <c r="S448" s="19"/>
      <c r="T448" s="19"/>
      <c r="U448" s="20"/>
      <c r="V448" s="121">
        <f t="shared" si="1"/>
        <v>0</v>
      </c>
      <c r="W448" s="252"/>
      <c r="Y448" s="161"/>
    </row>
    <row r="449" spans="1:25" ht="18.75" customHeight="1">
      <c r="A449" s="302" t="s">
        <v>32</v>
      </c>
      <c r="B449" s="305">
        <v>1</v>
      </c>
      <c r="C449" s="258" t="s">
        <v>1177</v>
      </c>
      <c r="D449" s="259"/>
      <c r="E449" s="262" t="s">
        <v>1183</v>
      </c>
      <c r="F449" s="249" t="s">
        <v>300</v>
      </c>
      <c r="G449" s="250"/>
      <c r="H449" s="251"/>
      <c r="I449" s="100"/>
      <c r="J449" s="100"/>
      <c r="K449" s="100"/>
      <c r="L449" s="100"/>
      <c r="M449" s="100"/>
      <c r="N449" s="100">
        <v>1</v>
      </c>
      <c r="O449" s="100"/>
      <c r="P449" s="100"/>
      <c r="Q449" s="100"/>
      <c r="R449" s="100"/>
      <c r="S449" s="100"/>
      <c r="T449" s="100"/>
      <c r="U449" s="101"/>
      <c r="V449" s="121">
        <f t="shared" si="1"/>
        <v>1</v>
      </c>
      <c r="W449" s="252">
        <f t="shared" ref="W449" si="2">IF(V449=0,"-",V450/V449)</f>
        <v>1</v>
      </c>
      <c r="Y449" s="161"/>
    </row>
    <row r="450" spans="1:25" ht="18.75" customHeight="1">
      <c r="A450" s="303"/>
      <c r="B450" s="305"/>
      <c r="C450" s="260"/>
      <c r="D450" s="261"/>
      <c r="E450" s="262"/>
      <c r="F450" s="253" t="s">
        <v>298</v>
      </c>
      <c r="G450" s="254"/>
      <c r="H450" s="255"/>
      <c r="I450" s="19"/>
      <c r="J450" s="19"/>
      <c r="K450" s="19"/>
      <c r="L450" s="19"/>
      <c r="M450" s="19"/>
      <c r="N450" s="19">
        <v>1</v>
      </c>
      <c r="O450" s="19"/>
      <c r="P450" s="19"/>
      <c r="Q450" s="19"/>
      <c r="R450" s="19"/>
      <c r="S450" s="19"/>
      <c r="T450" s="19"/>
      <c r="U450" s="20"/>
      <c r="V450" s="121">
        <f t="shared" si="1"/>
        <v>1</v>
      </c>
      <c r="W450" s="252"/>
      <c r="Y450" s="161"/>
    </row>
    <row r="451" spans="1:25" ht="18.75" customHeight="1">
      <c r="A451" s="303"/>
      <c r="B451" s="305">
        <v>2</v>
      </c>
      <c r="C451" s="258" t="s">
        <v>1178</v>
      </c>
      <c r="D451" s="259"/>
      <c r="E451" s="262" t="s">
        <v>1184</v>
      </c>
      <c r="F451" s="249" t="s">
        <v>300</v>
      </c>
      <c r="G451" s="250"/>
      <c r="H451" s="251"/>
      <c r="I451" s="100"/>
      <c r="J451" s="100"/>
      <c r="K451" s="100">
        <v>1</v>
      </c>
      <c r="L451" s="100"/>
      <c r="M451" s="100"/>
      <c r="N451" s="100"/>
      <c r="O451" s="100"/>
      <c r="P451" s="100"/>
      <c r="Q451" s="100"/>
      <c r="R451" s="100"/>
      <c r="S451" s="100"/>
      <c r="T451" s="100"/>
      <c r="U451" s="101"/>
      <c r="V451" s="121">
        <f t="shared" si="1"/>
        <v>1</v>
      </c>
      <c r="W451" s="252">
        <f t="shared" ref="W451" si="3">IF(V451=0,"-",V452/V451)</f>
        <v>1</v>
      </c>
      <c r="Y451" s="161"/>
    </row>
    <row r="452" spans="1:25" ht="18.75" customHeight="1">
      <c r="A452" s="303"/>
      <c r="B452" s="305"/>
      <c r="C452" s="260"/>
      <c r="D452" s="261"/>
      <c r="E452" s="262"/>
      <c r="F452" s="253" t="s">
        <v>298</v>
      </c>
      <c r="G452" s="254"/>
      <c r="H452" s="255"/>
      <c r="I452" s="19"/>
      <c r="J452" s="19"/>
      <c r="K452" s="19">
        <v>1</v>
      </c>
      <c r="L452" s="19"/>
      <c r="M452" s="19"/>
      <c r="N452" s="19"/>
      <c r="O452" s="19"/>
      <c r="P452" s="19"/>
      <c r="Q452" s="19"/>
      <c r="R452" s="19"/>
      <c r="S452" s="19"/>
      <c r="T452" s="19"/>
      <c r="U452" s="20"/>
      <c r="V452" s="121">
        <f t="shared" si="1"/>
        <v>1</v>
      </c>
      <c r="W452" s="252"/>
      <c r="Y452" s="161"/>
    </row>
    <row r="453" spans="1:25" ht="18.75" customHeight="1">
      <c r="A453" s="303"/>
      <c r="B453" s="305">
        <v>3</v>
      </c>
      <c r="C453" s="258" t="s">
        <v>1179</v>
      </c>
      <c r="D453" s="259"/>
      <c r="E453" s="262" t="s">
        <v>1185</v>
      </c>
      <c r="F453" s="249" t="s">
        <v>300</v>
      </c>
      <c r="G453" s="250"/>
      <c r="H453" s="251"/>
      <c r="I453" s="100"/>
      <c r="J453" s="100"/>
      <c r="K453" s="100"/>
      <c r="L453" s="100"/>
      <c r="M453" s="100"/>
      <c r="N453" s="100"/>
      <c r="O453" s="100"/>
      <c r="P453" s="100"/>
      <c r="Q453" s="100">
        <v>1</v>
      </c>
      <c r="R453" s="100"/>
      <c r="S453" s="100"/>
      <c r="T453" s="100"/>
      <c r="U453" s="101"/>
      <c r="V453" s="121">
        <f t="shared" si="1"/>
        <v>1</v>
      </c>
      <c r="W453" s="252">
        <f t="shared" ref="W453" si="4">IF(V453=0,"-",V454/V453)</f>
        <v>0</v>
      </c>
      <c r="Y453" s="161"/>
    </row>
    <row r="454" spans="1:25" ht="18.75" customHeight="1">
      <c r="A454" s="304"/>
      <c r="B454" s="305"/>
      <c r="C454" s="260"/>
      <c r="D454" s="261"/>
      <c r="E454" s="262"/>
      <c r="F454" s="253" t="s">
        <v>298</v>
      </c>
      <c r="G454" s="254"/>
      <c r="H454" s="255"/>
      <c r="I454" s="19"/>
      <c r="J454" s="19"/>
      <c r="K454" s="19"/>
      <c r="L454" s="19"/>
      <c r="M454" s="19"/>
      <c r="N454" s="19"/>
      <c r="O454" s="19"/>
      <c r="P454" s="19"/>
      <c r="Q454" s="19">
        <v>0</v>
      </c>
      <c r="R454" s="19"/>
      <c r="S454" s="19"/>
      <c r="T454" s="19"/>
      <c r="U454" s="20"/>
      <c r="V454" s="121">
        <f t="shared" si="1"/>
        <v>0</v>
      </c>
      <c r="W454" s="252"/>
      <c r="Y454" s="161"/>
    </row>
    <row r="455" spans="1:25" ht="18.75" customHeight="1">
      <c r="A455" s="302" t="s">
        <v>304</v>
      </c>
      <c r="B455" s="289">
        <v>1</v>
      </c>
      <c r="C455" s="258" t="s">
        <v>1186</v>
      </c>
      <c r="D455" s="259"/>
      <c r="E455" s="262" t="s">
        <v>1191</v>
      </c>
      <c r="F455" s="249" t="s">
        <v>300</v>
      </c>
      <c r="G455" s="250"/>
      <c r="H455" s="251"/>
      <c r="I455" s="100"/>
      <c r="J455" s="100"/>
      <c r="K455" s="100">
        <v>1</v>
      </c>
      <c r="L455" s="100"/>
      <c r="M455" s="100"/>
      <c r="N455" s="100"/>
      <c r="O455" s="100"/>
      <c r="P455" s="100"/>
      <c r="Q455" s="100"/>
      <c r="R455" s="100"/>
      <c r="S455" s="100"/>
      <c r="T455" s="100"/>
      <c r="U455" s="101"/>
      <c r="V455" s="121">
        <f t="shared" si="1"/>
        <v>1</v>
      </c>
      <c r="W455" s="252">
        <f>IF(V455=0,"-",V456/V455)</f>
        <v>1</v>
      </c>
      <c r="Y455" s="161"/>
    </row>
    <row r="456" spans="1:25" ht="18.75" customHeight="1">
      <c r="A456" s="303"/>
      <c r="B456" s="289"/>
      <c r="C456" s="260"/>
      <c r="D456" s="261"/>
      <c r="E456" s="262"/>
      <c r="F456" s="253" t="s">
        <v>298</v>
      </c>
      <c r="G456" s="254"/>
      <c r="H456" s="255"/>
      <c r="I456" s="19"/>
      <c r="J456" s="19"/>
      <c r="K456" s="19">
        <v>1</v>
      </c>
      <c r="L456" s="19"/>
      <c r="M456" s="19"/>
      <c r="N456" s="19"/>
      <c r="O456" s="19"/>
      <c r="P456" s="19"/>
      <c r="Q456" s="19"/>
      <c r="R456" s="19"/>
      <c r="S456" s="19"/>
      <c r="T456" s="19"/>
      <c r="U456" s="20"/>
      <c r="V456" s="121">
        <f t="shared" ref="V456:V464" si="5">SUM(I456:T456)</f>
        <v>1</v>
      </c>
      <c r="W456" s="252"/>
      <c r="Y456" s="161"/>
    </row>
    <row r="457" spans="1:25" ht="18.75" customHeight="1">
      <c r="A457" s="303"/>
      <c r="B457" s="289">
        <v>2</v>
      </c>
      <c r="C457" s="258" t="s">
        <v>1187</v>
      </c>
      <c r="D457" s="259"/>
      <c r="E457" s="262" t="s">
        <v>1192</v>
      </c>
      <c r="F457" s="249" t="s">
        <v>300</v>
      </c>
      <c r="G457" s="250"/>
      <c r="H457" s="251"/>
      <c r="I457" s="100"/>
      <c r="J457" s="100"/>
      <c r="K457" s="100">
        <v>1</v>
      </c>
      <c r="L457" s="100"/>
      <c r="M457" s="100"/>
      <c r="N457" s="100"/>
      <c r="O457" s="100"/>
      <c r="P457" s="100"/>
      <c r="Q457" s="100"/>
      <c r="R457" s="100"/>
      <c r="S457" s="100"/>
      <c r="T457" s="100"/>
      <c r="U457" s="101"/>
      <c r="V457" s="121">
        <f t="shared" si="5"/>
        <v>1</v>
      </c>
      <c r="W457" s="252">
        <f>IF(V457=0,"-",V458/V457)</f>
        <v>1</v>
      </c>
      <c r="Y457" s="161"/>
    </row>
    <row r="458" spans="1:25" ht="18.75" customHeight="1">
      <c r="A458" s="303"/>
      <c r="B458" s="289"/>
      <c r="C458" s="260"/>
      <c r="D458" s="261"/>
      <c r="E458" s="262"/>
      <c r="F458" s="253" t="s">
        <v>298</v>
      </c>
      <c r="G458" s="254"/>
      <c r="H458" s="255"/>
      <c r="I458" s="19"/>
      <c r="J458" s="19"/>
      <c r="K458" s="19">
        <v>1</v>
      </c>
      <c r="L458" s="19"/>
      <c r="M458" s="19"/>
      <c r="N458" s="19"/>
      <c r="O458" s="19"/>
      <c r="P458" s="19"/>
      <c r="Q458" s="19"/>
      <c r="R458" s="19"/>
      <c r="S458" s="19"/>
      <c r="T458" s="19"/>
      <c r="U458" s="20"/>
      <c r="V458" s="121">
        <f t="shared" si="5"/>
        <v>1</v>
      </c>
      <c r="W458" s="252"/>
      <c r="Y458" s="161"/>
    </row>
    <row r="459" spans="1:25" ht="18.75" customHeight="1">
      <c r="A459" s="303"/>
      <c r="B459" s="289">
        <v>3</v>
      </c>
      <c r="C459" s="258" t="s">
        <v>1188</v>
      </c>
      <c r="D459" s="259"/>
      <c r="E459" s="262" t="s">
        <v>1193</v>
      </c>
      <c r="F459" s="249" t="s">
        <v>300</v>
      </c>
      <c r="G459" s="250"/>
      <c r="H459" s="251"/>
      <c r="I459" s="100"/>
      <c r="J459" s="100"/>
      <c r="K459" s="100">
        <v>1</v>
      </c>
      <c r="L459" s="100"/>
      <c r="M459" s="100"/>
      <c r="N459" s="100"/>
      <c r="O459" s="100"/>
      <c r="P459" s="100"/>
      <c r="Q459" s="100"/>
      <c r="R459" s="100"/>
      <c r="S459" s="100"/>
      <c r="T459" s="100"/>
      <c r="U459" s="101"/>
      <c r="V459" s="121">
        <f t="shared" si="5"/>
        <v>1</v>
      </c>
      <c r="W459" s="252">
        <f>IF(V459=0,"-",V460/V459)</f>
        <v>1</v>
      </c>
      <c r="Y459" s="161"/>
    </row>
    <row r="460" spans="1:25" ht="18.75" customHeight="1">
      <c r="A460" s="303"/>
      <c r="B460" s="289"/>
      <c r="C460" s="260"/>
      <c r="D460" s="261"/>
      <c r="E460" s="262"/>
      <c r="F460" s="253" t="s">
        <v>298</v>
      </c>
      <c r="G460" s="254"/>
      <c r="H460" s="255"/>
      <c r="I460" s="19"/>
      <c r="J460" s="19"/>
      <c r="K460" s="19">
        <v>1</v>
      </c>
      <c r="L460" s="19"/>
      <c r="M460" s="19"/>
      <c r="N460" s="19"/>
      <c r="O460" s="19"/>
      <c r="P460" s="19"/>
      <c r="Q460" s="19"/>
      <c r="R460" s="19"/>
      <c r="S460" s="19"/>
      <c r="T460" s="19"/>
      <c r="U460" s="20"/>
      <c r="V460" s="121">
        <f t="shared" si="5"/>
        <v>1</v>
      </c>
      <c r="W460" s="252"/>
      <c r="Y460" s="161"/>
    </row>
    <row r="461" spans="1:25" ht="18.75" customHeight="1">
      <c r="A461" s="303"/>
      <c r="B461" s="289">
        <v>4</v>
      </c>
      <c r="C461" s="258" t="s">
        <v>1189</v>
      </c>
      <c r="D461" s="259"/>
      <c r="E461" s="262" t="s">
        <v>1194</v>
      </c>
      <c r="F461" s="249" t="s">
        <v>300</v>
      </c>
      <c r="G461" s="250"/>
      <c r="H461" s="251"/>
      <c r="I461" s="100"/>
      <c r="J461" s="100"/>
      <c r="K461" s="100">
        <v>1</v>
      </c>
      <c r="L461" s="100"/>
      <c r="M461" s="100"/>
      <c r="N461" s="100">
        <v>1</v>
      </c>
      <c r="O461" s="100"/>
      <c r="P461" s="100"/>
      <c r="Q461" s="100">
        <v>1</v>
      </c>
      <c r="R461" s="100"/>
      <c r="S461" s="100"/>
      <c r="T461" s="100">
        <v>1</v>
      </c>
      <c r="U461" s="101"/>
      <c r="V461" s="121">
        <f t="shared" si="5"/>
        <v>4</v>
      </c>
      <c r="W461" s="252">
        <f>IF(V461=0,"-",V462/V461)</f>
        <v>0.75</v>
      </c>
      <c r="Y461" s="161"/>
    </row>
    <row r="462" spans="1:25" ht="18.75" customHeight="1">
      <c r="A462" s="303"/>
      <c r="B462" s="289"/>
      <c r="C462" s="260"/>
      <c r="D462" s="261"/>
      <c r="E462" s="262"/>
      <c r="F462" s="253" t="s">
        <v>298</v>
      </c>
      <c r="G462" s="254"/>
      <c r="H462" s="255"/>
      <c r="I462" s="19"/>
      <c r="J462" s="19"/>
      <c r="K462" s="19">
        <v>1</v>
      </c>
      <c r="L462" s="19"/>
      <c r="M462" s="19"/>
      <c r="N462" s="19">
        <v>1</v>
      </c>
      <c r="O462" s="19"/>
      <c r="P462" s="19"/>
      <c r="Q462" s="19">
        <v>1</v>
      </c>
      <c r="R462" s="19"/>
      <c r="S462" s="19"/>
      <c r="T462" s="19"/>
      <c r="U462" s="20"/>
      <c r="V462" s="121">
        <f t="shared" si="5"/>
        <v>3</v>
      </c>
      <c r="W462" s="252"/>
      <c r="Y462" s="161"/>
    </row>
    <row r="463" spans="1:25" ht="18.75" customHeight="1">
      <c r="A463" s="303"/>
      <c r="B463" s="289">
        <v>5</v>
      </c>
      <c r="C463" s="258" t="s">
        <v>1190</v>
      </c>
      <c r="D463" s="259"/>
      <c r="E463" s="262" t="s">
        <v>1195</v>
      </c>
      <c r="F463" s="249" t="s">
        <v>300</v>
      </c>
      <c r="G463" s="250"/>
      <c r="H463" s="251"/>
      <c r="I463" s="100"/>
      <c r="J463" s="100"/>
      <c r="K463" s="100">
        <v>1</v>
      </c>
      <c r="L463" s="100"/>
      <c r="M463" s="100"/>
      <c r="N463" s="100">
        <v>1</v>
      </c>
      <c r="O463" s="100"/>
      <c r="P463" s="100"/>
      <c r="Q463" s="100">
        <v>1</v>
      </c>
      <c r="R463" s="100"/>
      <c r="S463" s="100"/>
      <c r="T463" s="100">
        <v>1</v>
      </c>
      <c r="U463" s="101"/>
      <c r="V463" s="121">
        <f t="shared" si="5"/>
        <v>4</v>
      </c>
      <c r="W463" s="252">
        <f>IF(V463=0,"-",V464/V463)</f>
        <v>0.75</v>
      </c>
      <c r="Y463" s="161"/>
    </row>
    <row r="464" spans="1:25" ht="18.75" customHeight="1">
      <c r="A464" s="304"/>
      <c r="B464" s="289"/>
      <c r="C464" s="260"/>
      <c r="D464" s="261"/>
      <c r="E464" s="262"/>
      <c r="F464" s="253" t="s">
        <v>298</v>
      </c>
      <c r="G464" s="254"/>
      <c r="H464" s="255"/>
      <c r="I464" s="19"/>
      <c r="J464" s="19"/>
      <c r="K464" s="19">
        <v>1</v>
      </c>
      <c r="L464" s="19"/>
      <c r="M464" s="19"/>
      <c r="N464" s="19">
        <v>1</v>
      </c>
      <c r="O464" s="19"/>
      <c r="P464" s="19"/>
      <c r="Q464" s="19">
        <v>1</v>
      </c>
      <c r="R464" s="19"/>
      <c r="S464" s="19"/>
      <c r="T464" s="19"/>
      <c r="U464" s="20"/>
      <c r="V464" s="121">
        <f t="shared" si="5"/>
        <v>3</v>
      </c>
      <c r="W464" s="252"/>
      <c r="Y464" s="161"/>
    </row>
    <row r="465" spans="1:25" ht="18.75" customHeight="1">
      <c r="A465" s="341" t="s">
        <v>305</v>
      </c>
      <c r="B465" s="289">
        <v>1</v>
      </c>
      <c r="C465" s="258" t="s">
        <v>1196</v>
      </c>
      <c r="D465" s="259"/>
      <c r="E465" s="262" t="s">
        <v>1198</v>
      </c>
      <c r="F465" s="249" t="s">
        <v>300</v>
      </c>
      <c r="G465" s="250"/>
      <c r="H465" s="251"/>
      <c r="I465" s="100"/>
      <c r="J465" s="100"/>
      <c r="K465" s="100">
        <v>1</v>
      </c>
      <c r="L465" s="100"/>
      <c r="M465" s="100"/>
      <c r="N465" s="100"/>
      <c r="O465" s="100"/>
      <c r="P465" s="100"/>
      <c r="Q465" s="100"/>
      <c r="R465" s="100"/>
      <c r="S465" s="100"/>
      <c r="T465" s="100"/>
      <c r="U465" s="101"/>
      <c r="V465" s="121">
        <f>SUM(I465:T465)</f>
        <v>1</v>
      </c>
      <c r="W465" s="252">
        <f>IF(V465=0,"-",V466/V465)</f>
        <v>1</v>
      </c>
      <c r="Y465" s="161"/>
    </row>
    <row r="466" spans="1:25" ht="18.75" customHeight="1">
      <c r="A466" s="341"/>
      <c r="B466" s="289"/>
      <c r="C466" s="260"/>
      <c r="D466" s="261"/>
      <c r="E466" s="262"/>
      <c r="F466" s="253" t="s">
        <v>298</v>
      </c>
      <c r="G466" s="254"/>
      <c r="H466" s="255"/>
      <c r="I466" s="19"/>
      <c r="J466" s="19"/>
      <c r="K466" s="19">
        <v>1</v>
      </c>
      <c r="L466" s="19"/>
      <c r="M466" s="19"/>
      <c r="N466" s="19"/>
      <c r="O466" s="19"/>
      <c r="P466" s="19"/>
      <c r="Q466" s="19"/>
      <c r="R466" s="19"/>
      <c r="S466" s="19"/>
      <c r="T466" s="19"/>
      <c r="U466" s="20"/>
      <c r="V466" s="121">
        <f t="shared" ref="V466:V474" si="6">SUM(I466:T466)</f>
        <v>1</v>
      </c>
      <c r="W466" s="252"/>
      <c r="Y466" s="161"/>
    </row>
    <row r="467" spans="1:25" ht="18.75" customHeight="1">
      <c r="A467" s="341"/>
      <c r="B467" s="289">
        <v>2</v>
      </c>
      <c r="C467" s="258" t="s">
        <v>1197</v>
      </c>
      <c r="D467" s="259"/>
      <c r="E467" s="262" t="s">
        <v>1198</v>
      </c>
      <c r="F467" s="249" t="s">
        <v>300</v>
      </c>
      <c r="G467" s="250"/>
      <c r="H467" s="251"/>
      <c r="I467" s="100"/>
      <c r="J467" s="100"/>
      <c r="K467" s="100"/>
      <c r="L467" s="100"/>
      <c r="M467" s="100"/>
      <c r="N467" s="100">
        <v>1</v>
      </c>
      <c r="O467" s="100"/>
      <c r="P467" s="100"/>
      <c r="Q467" s="100"/>
      <c r="R467" s="100"/>
      <c r="S467" s="100"/>
      <c r="T467" s="100"/>
      <c r="U467" s="101"/>
      <c r="V467" s="121">
        <f t="shared" si="6"/>
        <v>1</v>
      </c>
      <c r="W467" s="252">
        <f>IF(V467=0,"-",V468/V467)</f>
        <v>1</v>
      </c>
      <c r="Y467" s="161"/>
    </row>
    <row r="468" spans="1:25" ht="18.75" customHeight="1">
      <c r="A468" s="341"/>
      <c r="B468" s="289"/>
      <c r="C468" s="260"/>
      <c r="D468" s="261"/>
      <c r="E468" s="262"/>
      <c r="F468" s="253" t="s">
        <v>298</v>
      </c>
      <c r="G468" s="254"/>
      <c r="H468" s="255"/>
      <c r="I468" s="19"/>
      <c r="J468" s="19"/>
      <c r="K468" s="19"/>
      <c r="L468" s="19"/>
      <c r="M468" s="19"/>
      <c r="N468" s="19">
        <v>1</v>
      </c>
      <c r="O468" s="19"/>
      <c r="P468" s="19"/>
      <c r="Q468" s="19"/>
      <c r="R468" s="19"/>
      <c r="S468" s="19"/>
      <c r="T468" s="19"/>
      <c r="U468" s="20"/>
      <c r="V468" s="121">
        <f t="shared" si="6"/>
        <v>1</v>
      </c>
      <c r="W468" s="252"/>
      <c r="Y468" s="161"/>
    </row>
    <row r="469" spans="1:25" ht="21.75" customHeight="1">
      <c r="A469" s="341" t="s">
        <v>306</v>
      </c>
      <c r="B469" s="289">
        <v>1</v>
      </c>
      <c r="C469" s="258" t="s">
        <v>1199</v>
      </c>
      <c r="D469" s="259"/>
      <c r="E469" s="262" t="s">
        <v>1192</v>
      </c>
      <c r="F469" s="249" t="s">
        <v>300</v>
      </c>
      <c r="G469" s="250"/>
      <c r="H469" s="251"/>
      <c r="I469" s="100"/>
      <c r="J469" s="100"/>
      <c r="K469" s="100">
        <v>1</v>
      </c>
      <c r="L469" s="100"/>
      <c r="M469" s="100"/>
      <c r="N469" s="100"/>
      <c r="O469" s="100"/>
      <c r="P469" s="100"/>
      <c r="Q469" s="100"/>
      <c r="R469" s="100"/>
      <c r="S469" s="100"/>
      <c r="T469" s="100"/>
      <c r="U469" s="101"/>
      <c r="V469" s="121">
        <f t="shared" si="6"/>
        <v>1</v>
      </c>
      <c r="W469" s="252">
        <f>IF(V469=0,"-",V470/V469)</f>
        <v>1</v>
      </c>
      <c r="Y469" s="161"/>
    </row>
    <row r="470" spans="1:25" ht="25.5" customHeight="1">
      <c r="A470" s="341"/>
      <c r="B470" s="289"/>
      <c r="C470" s="260"/>
      <c r="D470" s="261"/>
      <c r="E470" s="262"/>
      <c r="F470" s="253" t="s">
        <v>298</v>
      </c>
      <c r="G470" s="254"/>
      <c r="H470" s="255"/>
      <c r="I470" s="19"/>
      <c r="J470" s="19"/>
      <c r="K470" s="19">
        <v>1</v>
      </c>
      <c r="L470" s="19"/>
      <c r="M470" s="19"/>
      <c r="N470" s="19"/>
      <c r="O470" s="19"/>
      <c r="P470" s="19"/>
      <c r="Q470" s="19"/>
      <c r="R470" s="19"/>
      <c r="S470" s="19"/>
      <c r="T470" s="19"/>
      <c r="U470" s="20"/>
      <c r="V470" s="121">
        <f t="shared" si="6"/>
        <v>1</v>
      </c>
      <c r="W470" s="252"/>
      <c r="Y470" s="161"/>
    </row>
    <row r="471" spans="1:25" ht="18.75" customHeight="1">
      <c r="A471" s="341"/>
      <c r="B471" s="289">
        <v>2</v>
      </c>
      <c r="C471" s="258" t="s">
        <v>1200</v>
      </c>
      <c r="D471" s="259"/>
      <c r="E471" s="262" t="s">
        <v>8</v>
      </c>
      <c r="F471" s="249" t="s">
        <v>300</v>
      </c>
      <c r="G471" s="250"/>
      <c r="H471" s="251"/>
      <c r="I471" s="100"/>
      <c r="J471" s="100"/>
      <c r="K471" s="100"/>
      <c r="L471" s="100"/>
      <c r="M471" s="100">
        <v>1</v>
      </c>
      <c r="N471" s="100"/>
      <c r="O471" s="100"/>
      <c r="P471" s="100"/>
      <c r="Q471" s="100"/>
      <c r="R471" s="100"/>
      <c r="S471" s="100"/>
      <c r="T471" s="100"/>
      <c r="U471" s="101"/>
      <c r="V471" s="121">
        <f t="shared" si="6"/>
        <v>1</v>
      </c>
      <c r="W471" s="252">
        <f>IF(V471=0,"-",V472/V471)</f>
        <v>1</v>
      </c>
      <c r="Y471" s="161"/>
    </row>
    <row r="472" spans="1:25" ht="18.75" customHeight="1">
      <c r="A472" s="341"/>
      <c r="B472" s="289"/>
      <c r="C472" s="260"/>
      <c r="D472" s="261"/>
      <c r="E472" s="262"/>
      <c r="F472" s="253" t="s">
        <v>298</v>
      </c>
      <c r="G472" s="254"/>
      <c r="H472" s="255"/>
      <c r="I472" s="19"/>
      <c r="J472" s="19"/>
      <c r="K472" s="19"/>
      <c r="L472" s="19"/>
      <c r="M472" s="19">
        <v>0</v>
      </c>
      <c r="N472" s="19"/>
      <c r="O472" s="19"/>
      <c r="P472" s="19"/>
      <c r="Q472" s="19">
        <v>1</v>
      </c>
      <c r="R472" s="19"/>
      <c r="S472" s="19"/>
      <c r="T472" s="19"/>
      <c r="U472" s="20"/>
      <c r="V472" s="121">
        <f t="shared" si="6"/>
        <v>1</v>
      </c>
      <c r="W472" s="252"/>
      <c r="Y472" s="161"/>
    </row>
    <row r="473" spans="1:25" ht="18.75" customHeight="1">
      <c r="A473" s="341"/>
      <c r="B473" s="289">
        <v>3</v>
      </c>
      <c r="C473" s="258" t="s">
        <v>1201</v>
      </c>
      <c r="D473" s="259"/>
      <c r="E473" s="262" t="s">
        <v>1205</v>
      </c>
      <c r="F473" s="249" t="s">
        <v>300</v>
      </c>
      <c r="G473" s="250"/>
      <c r="H473" s="251"/>
      <c r="I473" s="100"/>
      <c r="J473" s="100"/>
      <c r="K473" s="100"/>
      <c r="L473" s="100"/>
      <c r="M473" s="100">
        <v>1</v>
      </c>
      <c r="N473" s="100"/>
      <c r="O473" s="100"/>
      <c r="P473" s="100"/>
      <c r="Q473" s="100"/>
      <c r="R473" s="100"/>
      <c r="S473" s="100"/>
      <c r="T473" s="100"/>
      <c r="U473" s="101"/>
      <c r="V473" s="121">
        <f t="shared" si="6"/>
        <v>1</v>
      </c>
      <c r="W473" s="252">
        <f>IF(V473=0,"-",V474/V473)</f>
        <v>1</v>
      </c>
      <c r="Y473" s="161"/>
    </row>
    <row r="474" spans="1:25" ht="18.75" customHeight="1">
      <c r="A474" s="341"/>
      <c r="B474" s="289"/>
      <c r="C474" s="260"/>
      <c r="D474" s="261"/>
      <c r="E474" s="262"/>
      <c r="F474" s="253" t="s">
        <v>298</v>
      </c>
      <c r="G474" s="254"/>
      <c r="H474" s="255"/>
      <c r="I474" s="19"/>
      <c r="J474" s="19"/>
      <c r="K474" s="19"/>
      <c r="L474" s="19"/>
      <c r="M474" s="19">
        <v>0</v>
      </c>
      <c r="N474" s="19"/>
      <c r="O474" s="19"/>
      <c r="P474" s="19"/>
      <c r="Q474" s="19">
        <v>1</v>
      </c>
      <c r="R474" s="19"/>
      <c r="S474" s="19"/>
      <c r="T474" s="19"/>
      <c r="U474" s="20"/>
      <c r="V474" s="121">
        <f t="shared" si="6"/>
        <v>1</v>
      </c>
      <c r="W474" s="252"/>
      <c r="Y474" s="161"/>
    </row>
    <row r="475" spans="1:25" ht="18.75" customHeight="1">
      <c r="A475" s="341"/>
      <c r="B475" s="289">
        <v>4</v>
      </c>
      <c r="C475" s="258" t="s">
        <v>1202</v>
      </c>
      <c r="D475" s="259"/>
      <c r="E475" s="262" t="s">
        <v>1206</v>
      </c>
      <c r="F475" s="249" t="s">
        <v>300</v>
      </c>
      <c r="G475" s="250"/>
      <c r="H475" s="251"/>
      <c r="I475" s="100"/>
      <c r="J475" s="100"/>
      <c r="K475" s="100"/>
      <c r="L475" s="100"/>
      <c r="M475" s="100">
        <v>1</v>
      </c>
      <c r="N475" s="100"/>
      <c r="O475" s="100"/>
      <c r="P475" s="100"/>
      <c r="Q475" s="100"/>
      <c r="R475" s="100"/>
      <c r="S475" s="100"/>
      <c r="T475" s="100"/>
      <c r="U475" s="101"/>
      <c r="V475" s="121">
        <f>SUM(I475:T475)</f>
        <v>1</v>
      </c>
      <c r="W475" s="252">
        <f>IF(V475=0,"-",V476/V475)</f>
        <v>0</v>
      </c>
      <c r="Y475" s="161"/>
    </row>
    <row r="476" spans="1:25" ht="18.75" customHeight="1">
      <c r="A476" s="341"/>
      <c r="B476" s="289"/>
      <c r="C476" s="260"/>
      <c r="D476" s="261"/>
      <c r="E476" s="262"/>
      <c r="F476" s="253" t="s">
        <v>298</v>
      </c>
      <c r="G476" s="254"/>
      <c r="H476" s="255"/>
      <c r="I476" s="19"/>
      <c r="J476" s="19"/>
      <c r="K476" s="19"/>
      <c r="L476" s="19"/>
      <c r="M476" s="19">
        <v>0</v>
      </c>
      <c r="N476" s="19"/>
      <c r="O476" s="19"/>
      <c r="P476" s="19"/>
      <c r="Q476" s="19">
        <v>0</v>
      </c>
      <c r="R476" s="19"/>
      <c r="S476" s="19"/>
      <c r="T476" s="19"/>
      <c r="U476" s="20"/>
      <c r="V476" s="121">
        <f t="shared" ref="V476:V488" si="7">SUM(I476:T476)</f>
        <v>0</v>
      </c>
      <c r="W476" s="252"/>
      <c r="Y476" s="161"/>
    </row>
    <row r="477" spans="1:25" ht="18.75" customHeight="1">
      <c r="A477" s="341"/>
      <c r="B477" s="289">
        <v>5</v>
      </c>
      <c r="C477" s="258" t="s">
        <v>1203</v>
      </c>
      <c r="D477" s="259"/>
      <c r="E477" s="262" t="s">
        <v>1181</v>
      </c>
      <c r="F477" s="249" t="s">
        <v>300</v>
      </c>
      <c r="G477" s="250"/>
      <c r="H477" s="251"/>
      <c r="I477" s="100"/>
      <c r="J477" s="100"/>
      <c r="K477" s="100">
        <v>1</v>
      </c>
      <c r="L477" s="100"/>
      <c r="M477" s="100"/>
      <c r="N477" s="100"/>
      <c r="O477" s="100"/>
      <c r="P477" s="100"/>
      <c r="Q477" s="100"/>
      <c r="R477" s="100"/>
      <c r="S477" s="100"/>
      <c r="T477" s="100"/>
      <c r="U477" s="101"/>
      <c r="V477" s="121">
        <f t="shared" si="7"/>
        <v>1</v>
      </c>
      <c r="W477" s="252">
        <f>IF(V477=0,"-",V478/V477)</f>
        <v>1</v>
      </c>
      <c r="Y477" s="161"/>
    </row>
    <row r="478" spans="1:25" ht="18.75" customHeight="1">
      <c r="A478" s="341"/>
      <c r="B478" s="289"/>
      <c r="C478" s="260"/>
      <c r="D478" s="261"/>
      <c r="E478" s="262"/>
      <c r="F478" s="253" t="s">
        <v>298</v>
      </c>
      <c r="G478" s="254"/>
      <c r="H478" s="255"/>
      <c r="I478" s="19"/>
      <c r="J478" s="19"/>
      <c r="K478" s="19">
        <v>1</v>
      </c>
      <c r="L478" s="19"/>
      <c r="M478" s="19"/>
      <c r="N478" s="19"/>
      <c r="O478" s="19"/>
      <c r="P478" s="19"/>
      <c r="Q478" s="19"/>
      <c r="R478" s="19"/>
      <c r="S478" s="19"/>
      <c r="T478" s="19"/>
      <c r="U478" s="20"/>
      <c r="V478" s="121">
        <f t="shared" si="7"/>
        <v>1</v>
      </c>
      <c r="W478" s="252"/>
      <c r="Y478" s="161"/>
    </row>
    <row r="479" spans="1:25" ht="18.75" customHeight="1">
      <c r="A479" s="341"/>
      <c r="B479" s="289">
        <v>6</v>
      </c>
      <c r="C479" s="258" t="s">
        <v>1204</v>
      </c>
      <c r="D479" s="259"/>
      <c r="E479" s="262" t="s">
        <v>1207</v>
      </c>
      <c r="F479" s="249" t="s">
        <v>300</v>
      </c>
      <c r="G479" s="250"/>
      <c r="H479" s="251"/>
      <c r="I479" s="100"/>
      <c r="J479" s="100"/>
      <c r="K479" s="100">
        <v>3</v>
      </c>
      <c r="L479" s="100"/>
      <c r="M479" s="100"/>
      <c r="N479" s="100">
        <v>3</v>
      </c>
      <c r="O479" s="100"/>
      <c r="P479" s="100"/>
      <c r="Q479" s="100">
        <v>3</v>
      </c>
      <c r="R479" s="100"/>
      <c r="S479" s="100"/>
      <c r="T479" s="100">
        <v>3</v>
      </c>
      <c r="U479" s="101"/>
      <c r="V479" s="121">
        <f t="shared" si="7"/>
        <v>12</v>
      </c>
      <c r="W479" s="252">
        <f>IF(V479=0,"-",V480/V479)</f>
        <v>0.58333333333333337</v>
      </c>
      <c r="Y479" s="161"/>
    </row>
    <row r="480" spans="1:25" ht="18.75" customHeight="1">
      <c r="A480" s="341"/>
      <c r="B480" s="289"/>
      <c r="C480" s="260"/>
      <c r="D480" s="261"/>
      <c r="E480" s="262"/>
      <c r="F480" s="253" t="s">
        <v>298</v>
      </c>
      <c r="G480" s="254"/>
      <c r="H480" s="255"/>
      <c r="I480" s="19"/>
      <c r="J480" s="19"/>
      <c r="K480" s="19">
        <v>0</v>
      </c>
      <c r="L480" s="19"/>
      <c r="M480" s="19"/>
      <c r="N480" s="19">
        <v>6</v>
      </c>
      <c r="O480" s="19"/>
      <c r="P480" s="19"/>
      <c r="Q480" s="19">
        <v>1</v>
      </c>
      <c r="R480" s="19"/>
      <c r="S480" s="19"/>
      <c r="T480" s="19"/>
      <c r="U480" s="20"/>
      <c r="V480" s="121">
        <f t="shared" si="7"/>
        <v>7</v>
      </c>
      <c r="W480" s="252"/>
      <c r="Y480" s="161"/>
    </row>
    <row r="481" spans="1:25" ht="18.75" customHeight="1">
      <c r="A481" s="302" t="s">
        <v>1077</v>
      </c>
      <c r="B481" s="289">
        <v>1</v>
      </c>
      <c r="C481" s="258" t="s">
        <v>1208</v>
      </c>
      <c r="D481" s="259"/>
      <c r="E481" s="262" t="s">
        <v>1211</v>
      </c>
      <c r="F481" s="249" t="s">
        <v>300</v>
      </c>
      <c r="G481" s="250"/>
      <c r="H481" s="251"/>
      <c r="I481" s="100"/>
      <c r="J481" s="100"/>
      <c r="K481" s="100"/>
      <c r="L481" s="100"/>
      <c r="M481" s="100"/>
      <c r="N481" s="100">
        <v>1</v>
      </c>
      <c r="O481" s="100"/>
      <c r="P481" s="100"/>
      <c r="Q481" s="100"/>
      <c r="R481" s="100"/>
      <c r="S481" s="100"/>
      <c r="T481" s="100">
        <v>1</v>
      </c>
      <c r="U481" s="101"/>
      <c r="V481" s="121">
        <f t="shared" ref="V481:V484" si="8">SUM(I481:T481)</f>
        <v>2</v>
      </c>
      <c r="W481" s="252">
        <f>IF(V481=0,"-",V482/V481)</f>
        <v>0.5</v>
      </c>
      <c r="Y481" s="166"/>
    </row>
    <row r="482" spans="1:25" ht="18.75" customHeight="1">
      <c r="A482" s="303"/>
      <c r="B482" s="289"/>
      <c r="C482" s="260"/>
      <c r="D482" s="261"/>
      <c r="E482" s="262"/>
      <c r="F482" s="253" t="s">
        <v>298</v>
      </c>
      <c r="G482" s="254"/>
      <c r="H482" s="255"/>
      <c r="I482" s="19"/>
      <c r="J482" s="19"/>
      <c r="K482" s="19"/>
      <c r="L482" s="19"/>
      <c r="M482" s="19"/>
      <c r="N482" s="19">
        <v>1</v>
      </c>
      <c r="O482" s="19"/>
      <c r="P482" s="19"/>
      <c r="Q482" s="19"/>
      <c r="R482" s="19"/>
      <c r="S482" s="19"/>
      <c r="T482" s="19"/>
      <c r="U482" s="20"/>
      <c r="V482" s="121">
        <f t="shared" si="8"/>
        <v>1</v>
      </c>
      <c r="W482" s="252"/>
      <c r="Y482" s="166"/>
    </row>
    <row r="483" spans="1:25" ht="18.75" customHeight="1">
      <c r="A483" s="303"/>
      <c r="B483" s="289">
        <v>2</v>
      </c>
      <c r="C483" s="258" t="s">
        <v>1209</v>
      </c>
      <c r="D483" s="259"/>
      <c r="E483" s="262" t="s">
        <v>1212</v>
      </c>
      <c r="F483" s="249" t="s">
        <v>300</v>
      </c>
      <c r="G483" s="250"/>
      <c r="H483" s="251"/>
      <c r="I483" s="100"/>
      <c r="J483" s="100"/>
      <c r="K483" s="100">
        <v>1</v>
      </c>
      <c r="L483" s="100"/>
      <c r="M483" s="100"/>
      <c r="N483" s="100">
        <v>1</v>
      </c>
      <c r="O483" s="100"/>
      <c r="P483" s="100"/>
      <c r="Q483" s="100">
        <v>1</v>
      </c>
      <c r="R483" s="100"/>
      <c r="S483" s="100"/>
      <c r="T483" s="100">
        <v>1</v>
      </c>
      <c r="U483" s="101"/>
      <c r="V483" s="121">
        <f t="shared" si="8"/>
        <v>4</v>
      </c>
      <c r="W483" s="252">
        <f>IF(V483=0,"-",V484/V483)</f>
        <v>0.75</v>
      </c>
      <c r="Y483" s="166"/>
    </row>
    <row r="484" spans="1:25" ht="18.75" customHeight="1">
      <c r="A484" s="303"/>
      <c r="B484" s="289"/>
      <c r="C484" s="260"/>
      <c r="D484" s="261"/>
      <c r="E484" s="262"/>
      <c r="F484" s="253" t="s">
        <v>298</v>
      </c>
      <c r="G484" s="254"/>
      <c r="H484" s="255"/>
      <c r="I484" s="19"/>
      <c r="J484" s="19"/>
      <c r="K484" s="19">
        <v>1</v>
      </c>
      <c r="L484" s="19"/>
      <c r="M484" s="19"/>
      <c r="N484" s="19">
        <v>1</v>
      </c>
      <c r="O484" s="19"/>
      <c r="P484" s="19"/>
      <c r="Q484" s="19">
        <v>1</v>
      </c>
      <c r="R484" s="19"/>
      <c r="S484" s="19"/>
      <c r="T484" s="19"/>
      <c r="U484" s="20"/>
      <c r="V484" s="121">
        <f t="shared" si="8"/>
        <v>3</v>
      </c>
      <c r="W484" s="252"/>
      <c r="Y484" s="166"/>
    </row>
    <row r="485" spans="1:25" ht="18.75" customHeight="1">
      <c r="A485" s="303"/>
      <c r="B485" s="256">
        <v>3</v>
      </c>
      <c r="C485" s="258" t="s">
        <v>1210</v>
      </c>
      <c r="D485" s="259"/>
      <c r="E485" s="262" t="s">
        <v>1213</v>
      </c>
      <c r="F485" s="249" t="s">
        <v>300</v>
      </c>
      <c r="G485" s="250"/>
      <c r="H485" s="251"/>
      <c r="I485" s="100"/>
      <c r="J485" s="100"/>
      <c r="K485" s="100">
        <v>3</v>
      </c>
      <c r="L485" s="100"/>
      <c r="M485" s="100"/>
      <c r="N485" s="100">
        <v>3</v>
      </c>
      <c r="O485" s="100"/>
      <c r="P485" s="100"/>
      <c r="Q485" s="100">
        <v>3</v>
      </c>
      <c r="R485" s="100"/>
      <c r="S485" s="100"/>
      <c r="T485" s="100">
        <v>3</v>
      </c>
      <c r="U485" s="101"/>
      <c r="V485" s="121">
        <f>SUM(I485:T485)</f>
        <v>12</v>
      </c>
      <c r="W485" s="252">
        <f>IF(V485=0,"-",V486/V485)</f>
        <v>0.5</v>
      </c>
      <c r="Y485" s="166"/>
    </row>
    <row r="486" spans="1:25" ht="18.75" customHeight="1">
      <c r="A486" s="303"/>
      <c r="B486" s="257"/>
      <c r="C486" s="260"/>
      <c r="D486" s="261"/>
      <c r="E486" s="262"/>
      <c r="F486" s="253" t="s">
        <v>298</v>
      </c>
      <c r="G486" s="254"/>
      <c r="H486" s="255"/>
      <c r="I486" s="19"/>
      <c r="J486" s="19"/>
      <c r="K486" s="19">
        <v>2</v>
      </c>
      <c r="L486" s="19"/>
      <c r="M486" s="19"/>
      <c r="N486" s="19">
        <v>3</v>
      </c>
      <c r="O486" s="19"/>
      <c r="P486" s="19"/>
      <c r="Q486" s="19">
        <v>1</v>
      </c>
      <c r="R486" s="19"/>
      <c r="S486" s="19"/>
      <c r="T486" s="19"/>
      <c r="U486" s="20"/>
      <c r="V486" s="121">
        <f t="shared" ref="V486" si="9">SUM(I486:T486)</f>
        <v>6</v>
      </c>
      <c r="W486" s="252"/>
      <c r="Y486" s="166"/>
    </row>
    <row r="487" spans="1:25" ht="18.75" customHeight="1">
      <c r="A487" s="303"/>
      <c r="B487" s="289">
        <v>4</v>
      </c>
      <c r="C487" s="258" t="s">
        <v>1262</v>
      </c>
      <c r="D487" s="259"/>
      <c r="E487" s="262" t="s">
        <v>1263</v>
      </c>
      <c r="F487" s="249" t="s">
        <v>300</v>
      </c>
      <c r="G487" s="250"/>
      <c r="H487" s="251"/>
      <c r="I487" s="100"/>
      <c r="J487" s="100"/>
      <c r="K487" s="100"/>
      <c r="L487" s="100"/>
      <c r="M487" s="100"/>
      <c r="N487" s="100">
        <v>1</v>
      </c>
      <c r="O487" s="100"/>
      <c r="P487" s="100"/>
      <c r="Q487" s="100"/>
      <c r="R487" s="100"/>
      <c r="S487" s="100"/>
      <c r="T487" s="100"/>
      <c r="U487" s="101"/>
      <c r="V487" s="121">
        <f t="shared" si="7"/>
        <v>1</v>
      </c>
      <c r="W487" s="252">
        <f>IF(V487=0,"-",V488/V487)</f>
        <v>1</v>
      </c>
      <c r="Y487" s="161"/>
    </row>
    <row r="488" spans="1:25" ht="18.75" customHeight="1">
      <c r="A488" s="304"/>
      <c r="B488" s="289"/>
      <c r="C488" s="260"/>
      <c r="D488" s="261"/>
      <c r="E488" s="262"/>
      <c r="F488" s="253" t="s">
        <v>298</v>
      </c>
      <c r="G488" s="254"/>
      <c r="H488" s="255"/>
      <c r="I488" s="19"/>
      <c r="J488" s="19"/>
      <c r="K488" s="19"/>
      <c r="L488" s="19"/>
      <c r="M488" s="19"/>
      <c r="N488" s="19">
        <v>1</v>
      </c>
      <c r="O488" s="19"/>
      <c r="P488" s="19"/>
      <c r="Q488" s="19"/>
      <c r="R488" s="19"/>
      <c r="S488" s="19"/>
      <c r="T488" s="19"/>
      <c r="U488" s="20"/>
      <c r="V488" s="121">
        <f t="shared" si="7"/>
        <v>1</v>
      </c>
      <c r="W488" s="252"/>
      <c r="Y488" s="161"/>
    </row>
    <row r="489" spans="1:25" ht="18.75" customHeight="1">
      <c r="A489" s="341" t="s">
        <v>1078</v>
      </c>
      <c r="B489" s="256">
        <v>1</v>
      </c>
      <c r="C489" s="258" t="s">
        <v>1214</v>
      </c>
      <c r="D489" s="259"/>
      <c r="E489" s="262" t="s">
        <v>1212</v>
      </c>
      <c r="F489" s="249" t="s">
        <v>300</v>
      </c>
      <c r="G489" s="250"/>
      <c r="H489" s="251"/>
      <c r="I489" s="100"/>
      <c r="J489" s="100"/>
      <c r="K489" s="100">
        <v>3</v>
      </c>
      <c r="L489" s="100"/>
      <c r="M489" s="100"/>
      <c r="N489" s="100">
        <v>3</v>
      </c>
      <c r="O489" s="100"/>
      <c r="P489" s="100"/>
      <c r="Q489" s="100">
        <v>3</v>
      </c>
      <c r="R489" s="100"/>
      <c r="S489" s="100"/>
      <c r="T489" s="100">
        <v>3</v>
      </c>
      <c r="U489" s="101"/>
      <c r="V489" s="121">
        <f t="shared" ref="V489:V494" si="10">SUM(I489:T489)</f>
        <v>12</v>
      </c>
      <c r="W489" s="252">
        <f>IF(V489=0,"-",V490/V489)</f>
        <v>0.25</v>
      </c>
      <c r="Y489" s="161"/>
    </row>
    <row r="490" spans="1:25" ht="18.75" customHeight="1">
      <c r="A490" s="341"/>
      <c r="B490" s="257"/>
      <c r="C490" s="260"/>
      <c r="D490" s="261"/>
      <c r="E490" s="262"/>
      <c r="F490" s="253" t="s">
        <v>298</v>
      </c>
      <c r="G490" s="254"/>
      <c r="H490" s="255"/>
      <c r="I490" s="19"/>
      <c r="J490" s="19"/>
      <c r="K490" s="19">
        <v>0</v>
      </c>
      <c r="L490" s="19"/>
      <c r="M490" s="19"/>
      <c r="N490" s="19">
        <v>3</v>
      </c>
      <c r="O490" s="19"/>
      <c r="P490" s="19"/>
      <c r="Q490" s="19">
        <v>0</v>
      </c>
      <c r="R490" s="19"/>
      <c r="S490" s="19"/>
      <c r="T490" s="19"/>
      <c r="U490" s="20"/>
      <c r="V490" s="121">
        <f t="shared" si="10"/>
        <v>3</v>
      </c>
      <c r="W490" s="252"/>
      <c r="Y490" s="161"/>
    </row>
    <row r="491" spans="1:25" ht="18.75" customHeight="1">
      <c r="A491" s="341" t="s">
        <v>1079</v>
      </c>
      <c r="B491" s="256">
        <v>1</v>
      </c>
      <c r="C491" s="258" t="s">
        <v>1215</v>
      </c>
      <c r="D491" s="259"/>
      <c r="E491" s="262" t="s">
        <v>1223</v>
      </c>
      <c r="F491" s="249" t="s">
        <v>300</v>
      </c>
      <c r="G491" s="250"/>
      <c r="H491" s="251"/>
      <c r="I491" s="100"/>
      <c r="J491" s="100"/>
      <c r="K491" s="100">
        <v>1</v>
      </c>
      <c r="L491" s="100"/>
      <c r="M491" s="100"/>
      <c r="N491" s="100"/>
      <c r="O491" s="100"/>
      <c r="P491" s="100"/>
      <c r="Q491" s="100"/>
      <c r="R491" s="100"/>
      <c r="S491" s="100"/>
      <c r="T491" s="100"/>
      <c r="U491" s="101"/>
      <c r="V491" s="121">
        <f t="shared" si="10"/>
        <v>1</v>
      </c>
      <c r="W491" s="252">
        <f>IF(V491=0,"-",V492/V491)</f>
        <v>1</v>
      </c>
      <c r="Y491" s="161"/>
    </row>
    <row r="492" spans="1:25" ht="18.75" customHeight="1">
      <c r="A492" s="341"/>
      <c r="B492" s="257"/>
      <c r="C492" s="260"/>
      <c r="D492" s="261"/>
      <c r="E492" s="262"/>
      <c r="F492" s="253" t="s">
        <v>298</v>
      </c>
      <c r="G492" s="254"/>
      <c r="H492" s="255"/>
      <c r="I492" s="19"/>
      <c r="J492" s="19"/>
      <c r="K492" s="19">
        <v>0</v>
      </c>
      <c r="L492" s="19"/>
      <c r="M492" s="19"/>
      <c r="N492" s="19">
        <v>1</v>
      </c>
      <c r="O492" s="19"/>
      <c r="P492" s="19"/>
      <c r="Q492" s="19"/>
      <c r="R492" s="19"/>
      <c r="S492" s="19"/>
      <c r="T492" s="19"/>
      <c r="U492" s="20"/>
      <c r="V492" s="121">
        <f t="shared" si="10"/>
        <v>1</v>
      </c>
      <c r="W492" s="252"/>
      <c r="Y492" s="161"/>
    </row>
    <row r="493" spans="1:25" ht="18.75" customHeight="1">
      <c r="A493" s="341"/>
      <c r="B493" s="256">
        <v>2</v>
      </c>
      <c r="C493" s="258" t="s">
        <v>1216</v>
      </c>
      <c r="D493" s="259"/>
      <c r="E493" s="262" t="s">
        <v>1198</v>
      </c>
      <c r="F493" s="249" t="s">
        <v>300</v>
      </c>
      <c r="G493" s="250"/>
      <c r="H493" s="251"/>
      <c r="I493" s="100"/>
      <c r="J493" s="100"/>
      <c r="K493" s="100">
        <v>1</v>
      </c>
      <c r="L493" s="100"/>
      <c r="M493" s="100"/>
      <c r="N493" s="100"/>
      <c r="O493" s="100"/>
      <c r="P493" s="100"/>
      <c r="Q493" s="100"/>
      <c r="R493" s="100"/>
      <c r="S493" s="100"/>
      <c r="T493" s="100"/>
      <c r="U493" s="101"/>
      <c r="V493" s="121">
        <f t="shared" si="10"/>
        <v>1</v>
      </c>
      <c r="W493" s="252">
        <f>IF(V493=0,"-",V494/V493)</f>
        <v>1</v>
      </c>
      <c r="Y493" s="161"/>
    </row>
    <row r="494" spans="1:25" ht="18.75" customHeight="1">
      <c r="A494" s="341"/>
      <c r="B494" s="257"/>
      <c r="C494" s="260"/>
      <c r="D494" s="261"/>
      <c r="E494" s="262"/>
      <c r="F494" s="253" t="s">
        <v>298</v>
      </c>
      <c r="G494" s="254"/>
      <c r="H494" s="255"/>
      <c r="I494" s="19"/>
      <c r="J494" s="19"/>
      <c r="K494" s="19">
        <v>0</v>
      </c>
      <c r="L494" s="19"/>
      <c r="M494" s="19"/>
      <c r="N494" s="19">
        <v>1</v>
      </c>
      <c r="O494" s="19"/>
      <c r="P494" s="19"/>
      <c r="Q494" s="19"/>
      <c r="R494" s="19"/>
      <c r="S494" s="19"/>
      <c r="T494" s="19"/>
      <c r="U494" s="20"/>
      <c r="V494" s="121">
        <f t="shared" si="10"/>
        <v>1</v>
      </c>
      <c r="W494" s="252"/>
      <c r="Y494" s="161"/>
    </row>
    <row r="495" spans="1:25" ht="18.75" customHeight="1">
      <c r="A495" s="341"/>
      <c r="B495" s="305">
        <v>3</v>
      </c>
      <c r="C495" s="258" t="s">
        <v>1217</v>
      </c>
      <c r="D495" s="259"/>
      <c r="E495" s="262" t="s">
        <v>1224</v>
      </c>
      <c r="F495" s="249" t="s">
        <v>300</v>
      </c>
      <c r="G495" s="250"/>
      <c r="H495" s="251"/>
      <c r="I495" s="100"/>
      <c r="J495" s="100"/>
      <c r="K495" s="100">
        <v>1</v>
      </c>
      <c r="L495" s="100"/>
      <c r="M495" s="100"/>
      <c r="N495" s="100">
        <v>2</v>
      </c>
      <c r="O495" s="100"/>
      <c r="P495" s="100"/>
      <c r="Q495" s="100">
        <v>2</v>
      </c>
      <c r="R495" s="100"/>
      <c r="S495" s="100"/>
      <c r="T495" s="100"/>
      <c r="U495" s="101"/>
      <c r="V495" s="121">
        <f t="shared" ref="V495:V505" si="11">SUM(I495:T495)</f>
        <v>5</v>
      </c>
      <c r="W495" s="252">
        <f>IF(V495=0,"-",V496/V495)</f>
        <v>1</v>
      </c>
    </row>
    <row r="496" spans="1:25" ht="18.75" customHeight="1">
      <c r="A496" s="341"/>
      <c r="B496" s="305"/>
      <c r="C496" s="260"/>
      <c r="D496" s="261"/>
      <c r="E496" s="262"/>
      <c r="F496" s="253" t="s">
        <v>298</v>
      </c>
      <c r="G496" s="254"/>
      <c r="H496" s="255"/>
      <c r="I496" s="19"/>
      <c r="J496" s="19"/>
      <c r="K496" s="19">
        <v>0</v>
      </c>
      <c r="L496" s="19"/>
      <c r="M496" s="19"/>
      <c r="N496" s="19">
        <v>3</v>
      </c>
      <c r="O496" s="19"/>
      <c r="P496" s="19"/>
      <c r="Q496" s="19">
        <v>2</v>
      </c>
      <c r="R496" s="19"/>
      <c r="S496" s="19"/>
      <c r="T496" s="19"/>
      <c r="U496" s="20"/>
      <c r="V496" s="121">
        <f t="shared" si="11"/>
        <v>5</v>
      </c>
      <c r="W496" s="252"/>
    </row>
    <row r="497" spans="1:23" ht="34.5" customHeight="1">
      <c r="A497" s="341"/>
      <c r="B497" s="305">
        <v>4</v>
      </c>
      <c r="C497" s="258" t="s">
        <v>1218</v>
      </c>
      <c r="D497" s="259"/>
      <c r="E497" s="262" t="s">
        <v>1225</v>
      </c>
      <c r="F497" s="249" t="s">
        <v>300</v>
      </c>
      <c r="G497" s="250"/>
      <c r="H497" s="251"/>
      <c r="I497" s="100"/>
      <c r="J497" s="100"/>
      <c r="K497" s="100">
        <v>1</v>
      </c>
      <c r="L497" s="100"/>
      <c r="M497" s="100"/>
      <c r="N497" s="100">
        <v>1</v>
      </c>
      <c r="O497" s="100"/>
      <c r="P497" s="100"/>
      <c r="Q497" s="100">
        <v>1</v>
      </c>
      <c r="R497" s="100"/>
      <c r="S497" s="100"/>
      <c r="T497" s="100">
        <v>1</v>
      </c>
      <c r="U497" s="101"/>
      <c r="V497" s="121">
        <f t="shared" si="11"/>
        <v>4</v>
      </c>
      <c r="W497" s="252">
        <f>IF(V497=0,"-",V498/V497)</f>
        <v>1</v>
      </c>
    </row>
    <row r="498" spans="1:23" ht="29.25" customHeight="1">
      <c r="A498" s="341"/>
      <c r="B498" s="305"/>
      <c r="C498" s="260"/>
      <c r="D498" s="261"/>
      <c r="E498" s="262"/>
      <c r="F498" s="253" t="s">
        <v>298</v>
      </c>
      <c r="G498" s="254"/>
      <c r="H498" s="255"/>
      <c r="I498" s="19"/>
      <c r="J498" s="19"/>
      <c r="K498" s="19">
        <v>0</v>
      </c>
      <c r="L498" s="19"/>
      <c r="M498" s="19"/>
      <c r="N498" s="19">
        <v>2</v>
      </c>
      <c r="O498" s="19"/>
      <c r="P498" s="19"/>
      <c r="Q498" s="19">
        <v>2</v>
      </c>
      <c r="R498" s="19"/>
      <c r="S498" s="19"/>
      <c r="T498" s="19"/>
      <c r="U498" s="20"/>
      <c r="V498" s="121">
        <f t="shared" si="11"/>
        <v>4</v>
      </c>
      <c r="W498" s="252"/>
    </row>
    <row r="499" spans="1:23" ht="18.75" customHeight="1">
      <c r="A499" s="341"/>
      <c r="B499" s="305">
        <v>5</v>
      </c>
      <c r="C499" s="258" t="s">
        <v>1219</v>
      </c>
      <c r="D499" s="259"/>
      <c r="E499" s="262" t="s">
        <v>1226</v>
      </c>
      <c r="F499" s="249" t="s">
        <v>300</v>
      </c>
      <c r="G499" s="250"/>
      <c r="H499" s="251"/>
      <c r="I499" s="100"/>
      <c r="J499" s="100"/>
      <c r="K499" s="100"/>
      <c r="L499" s="100"/>
      <c r="M499" s="100"/>
      <c r="N499" s="100"/>
      <c r="O499" s="100"/>
      <c r="P499" s="100"/>
      <c r="Q499" s="100"/>
      <c r="R499" s="100"/>
      <c r="S499" s="100"/>
      <c r="T499" s="100">
        <v>1</v>
      </c>
      <c r="U499" s="101"/>
      <c r="V499" s="121">
        <f t="shared" si="11"/>
        <v>1</v>
      </c>
      <c r="W499" s="252">
        <f t="shared" ref="W499" si="12">IF(V499=0,"-",V500/V499)</f>
        <v>0</v>
      </c>
    </row>
    <row r="500" spans="1:23" ht="18.75" customHeight="1">
      <c r="A500" s="341"/>
      <c r="B500" s="305"/>
      <c r="C500" s="260"/>
      <c r="D500" s="261"/>
      <c r="E500" s="262"/>
      <c r="F500" s="253" t="s">
        <v>298</v>
      </c>
      <c r="G500" s="254"/>
      <c r="H500" s="255"/>
      <c r="I500" s="19"/>
      <c r="J500" s="19"/>
      <c r="K500" s="19"/>
      <c r="L500" s="19"/>
      <c r="M500" s="19"/>
      <c r="N500" s="19"/>
      <c r="O500" s="19"/>
      <c r="P500" s="19"/>
      <c r="Q500" s="19"/>
      <c r="R500" s="19"/>
      <c r="S500" s="19"/>
      <c r="T500" s="19"/>
      <c r="U500" s="20"/>
      <c r="V500" s="121">
        <f t="shared" si="11"/>
        <v>0</v>
      </c>
      <c r="W500" s="252"/>
    </row>
    <row r="501" spans="1:23" ht="18.75" customHeight="1">
      <c r="A501" s="341" t="s">
        <v>1080</v>
      </c>
      <c r="B501" s="305">
        <v>1</v>
      </c>
      <c r="C501" s="258" t="s">
        <v>1268</v>
      </c>
      <c r="D501" s="259"/>
      <c r="E501" s="262" t="s">
        <v>1192</v>
      </c>
      <c r="F501" s="249" t="s">
        <v>300</v>
      </c>
      <c r="G501" s="250"/>
      <c r="H501" s="251"/>
      <c r="I501" s="100"/>
      <c r="J501" s="100"/>
      <c r="K501" s="100"/>
      <c r="L501" s="100"/>
      <c r="M501" s="100"/>
      <c r="N501" s="100">
        <v>1</v>
      </c>
      <c r="O501" s="100"/>
      <c r="P501" s="100"/>
      <c r="Q501" s="100"/>
      <c r="R501" s="100"/>
      <c r="S501" s="100"/>
      <c r="T501" s="100"/>
      <c r="U501" s="101"/>
      <c r="V501" s="121">
        <f t="shared" si="11"/>
        <v>1</v>
      </c>
      <c r="W501" s="252">
        <f t="shared" ref="W501" si="13">IF(V501=0,"-",V502/V501)</f>
        <v>0</v>
      </c>
    </row>
    <row r="502" spans="1:23" ht="18.75" customHeight="1">
      <c r="A502" s="341"/>
      <c r="B502" s="305"/>
      <c r="C502" s="260"/>
      <c r="D502" s="261"/>
      <c r="E502" s="262"/>
      <c r="F502" s="253" t="s">
        <v>298</v>
      </c>
      <c r="G502" s="254"/>
      <c r="H502" s="255"/>
      <c r="I502" s="19"/>
      <c r="J502" s="19"/>
      <c r="K502" s="19"/>
      <c r="L502" s="19"/>
      <c r="M502" s="19"/>
      <c r="N502" s="19">
        <v>0</v>
      </c>
      <c r="O502" s="19"/>
      <c r="P502" s="19"/>
      <c r="Q502" s="19">
        <v>0</v>
      </c>
      <c r="R502" s="19"/>
      <c r="S502" s="19"/>
      <c r="T502" s="19"/>
      <c r="U502" s="20"/>
      <c r="V502" s="121">
        <f t="shared" si="11"/>
        <v>0</v>
      </c>
      <c r="W502" s="252"/>
    </row>
    <row r="503" spans="1:23" ht="18.75" customHeight="1">
      <c r="A503" s="341" t="s">
        <v>1081</v>
      </c>
      <c r="B503" s="305">
        <v>1</v>
      </c>
      <c r="C503" s="258" t="s">
        <v>1220</v>
      </c>
      <c r="D503" s="259"/>
      <c r="E503" s="262" t="s">
        <v>1227</v>
      </c>
      <c r="F503" s="249" t="s">
        <v>300</v>
      </c>
      <c r="G503" s="250"/>
      <c r="H503" s="251"/>
      <c r="I503" s="100"/>
      <c r="J503" s="100"/>
      <c r="K503" s="100">
        <v>1</v>
      </c>
      <c r="L503" s="100"/>
      <c r="M503" s="100"/>
      <c r="N503" s="100">
        <v>2</v>
      </c>
      <c r="O503" s="100"/>
      <c r="P503" s="100"/>
      <c r="Q503" s="100">
        <v>2</v>
      </c>
      <c r="R503" s="100"/>
      <c r="S503" s="100"/>
      <c r="T503" s="100">
        <v>2</v>
      </c>
      <c r="U503" s="101"/>
      <c r="V503" s="121">
        <f t="shared" si="11"/>
        <v>7</v>
      </c>
      <c r="W503" s="252">
        <f t="shared" ref="W503" si="14">IF(V503=0,"-",V504/V503)</f>
        <v>1.2857142857142858</v>
      </c>
    </row>
    <row r="504" spans="1:23" ht="18.75" customHeight="1">
      <c r="A504" s="341"/>
      <c r="B504" s="305"/>
      <c r="C504" s="260"/>
      <c r="D504" s="261"/>
      <c r="E504" s="262"/>
      <c r="F504" s="253" t="s">
        <v>298</v>
      </c>
      <c r="G504" s="254"/>
      <c r="H504" s="255"/>
      <c r="I504" s="19"/>
      <c r="J504" s="19"/>
      <c r="K504" s="19">
        <v>0</v>
      </c>
      <c r="L504" s="19"/>
      <c r="M504" s="19"/>
      <c r="N504" s="19">
        <v>3</v>
      </c>
      <c r="O504" s="19"/>
      <c r="P504" s="19"/>
      <c r="Q504" s="19">
        <v>6</v>
      </c>
      <c r="R504" s="19"/>
      <c r="S504" s="19"/>
      <c r="T504" s="19"/>
      <c r="U504" s="20"/>
      <c r="V504" s="121">
        <f t="shared" si="11"/>
        <v>9</v>
      </c>
      <c r="W504" s="252"/>
    </row>
    <row r="505" spans="1:23" ht="18.75" customHeight="1">
      <c r="A505" s="341"/>
      <c r="B505" s="289">
        <v>2</v>
      </c>
      <c r="C505" s="258" t="s">
        <v>1221</v>
      </c>
      <c r="D505" s="259"/>
      <c r="E505" s="262" t="s">
        <v>1227</v>
      </c>
      <c r="F505" s="249" t="s">
        <v>300</v>
      </c>
      <c r="G505" s="250"/>
      <c r="H505" s="251"/>
      <c r="I505" s="100"/>
      <c r="J505" s="100"/>
      <c r="K505" s="100"/>
      <c r="L505" s="100"/>
      <c r="M505" s="100"/>
      <c r="N505" s="100"/>
      <c r="O505" s="100"/>
      <c r="P505" s="100"/>
      <c r="Q505" s="100">
        <v>1</v>
      </c>
      <c r="R505" s="100"/>
      <c r="S505" s="100"/>
      <c r="T505" s="100">
        <v>1</v>
      </c>
      <c r="U505" s="101"/>
      <c r="V505" s="121">
        <f t="shared" si="11"/>
        <v>2</v>
      </c>
      <c r="W505" s="252">
        <f>IF(V505=0,"-",V506/V505)</f>
        <v>0</v>
      </c>
    </row>
    <row r="506" spans="1:23" ht="18.75" customHeight="1">
      <c r="A506" s="341"/>
      <c r="B506" s="289"/>
      <c r="C506" s="260"/>
      <c r="D506" s="261"/>
      <c r="E506" s="262"/>
      <c r="F506" s="253" t="s">
        <v>298</v>
      </c>
      <c r="G506" s="254"/>
      <c r="H506" s="255"/>
      <c r="I506" s="19"/>
      <c r="J506" s="19"/>
      <c r="K506" s="19"/>
      <c r="L506" s="19"/>
      <c r="M506" s="19"/>
      <c r="N506" s="19"/>
      <c r="O506" s="19"/>
      <c r="P506" s="19"/>
      <c r="Q506" s="19">
        <v>0</v>
      </c>
      <c r="R506" s="19"/>
      <c r="S506" s="19"/>
      <c r="T506" s="19"/>
      <c r="U506" s="20"/>
      <c r="V506" s="121">
        <f t="shared" ref="V506:V514" si="15">SUM(I506:T506)</f>
        <v>0</v>
      </c>
      <c r="W506" s="252"/>
    </row>
    <row r="507" spans="1:23" ht="18.75" customHeight="1">
      <c r="A507" s="341"/>
      <c r="B507" s="289">
        <v>3</v>
      </c>
      <c r="C507" s="258" t="s">
        <v>1222</v>
      </c>
      <c r="D507" s="259"/>
      <c r="E507" s="262" t="s">
        <v>1228</v>
      </c>
      <c r="F507" s="249" t="s">
        <v>300</v>
      </c>
      <c r="G507" s="250"/>
      <c r="H507" s="251"/>
      <c r="I507" s="100"/>
      <c r="J507" s="100"/>
      <c r="K507" s="100">
        <v>1</v>
      </c>
      <c r="L507" s="100"/>
      <c r="M507" s="100"/>
      <c r="N507" s="100"/>
      <c r="O507" s="100"/>
      <c r="P507" s="100"/>
      <c r="Q507" s="100"/>
      <c r="R507" s="100"/>
      <c r="S507" s="100"/>
      <c r="T507" s="100"/>
      <c r="U507" s="101"/>
      <c r="V507" s="121">
        <f t="shared" si="15"/>
        <v>1</v>
      </c>
      <c r="W507" s="252">
        <f>IF(V507=0,"-",V508/V507)</f>
        <v>1</v>
      </c>
    </row>
    <row r="508" spans="1:23" ht="18.75" customHeight="1">
      <c r="A508" s="341"/>
      <c r="B508" s="289"/>
      <c r="C508" s="260"/>
      <c r="D508" s="261"/>
      <c r="E508" s="262"/>
      <c r="F508" s="253" t="s">
        <v>298</v>
      </c>
      <c r="G508" s="254"/>
      <c r="H508" s="255"/>
      <c r="I508" s="19"/>
      <c r="J508" s="19"/>
      <c r="K508" s="19">
        <v>1</v>
      </c>
      <c r="L508" s="19"/>
      <c r="M508" s="19"/>
      <c r="N508" s="19"/>
      <c r="O508" s="19"/>
      <c r="P508" s="19"/>
      <c r="Q508" s="19"/>
      <c r="R508" s="19"/>
      <c r="S508" s="19"/>
      <c r="T508" s="19"/>
      <c r="U508" s="20"/>
      <c r="V508" s="121">
        <f t="shared" si="15"/>
        <v>1</v>
      </c>
      <c r="W508" s="252"/>
    </row>
    <row r="509" spans="1:23" ht="18.75" customHeight="1">
      <c r="A509" s="341" t="s">
        <v>1175</v>
      </c>
      <c r="B509" s="289">
        <v>1</v>
      </c>
      <c r="C509" s="258" t="s">
        <v>1229</v>
      </c>
      <c r="D509" s="259"/>
      <c r="E509" s="262" t="s">
        <v>1240</v>
      </c>
      <c r="F509" s="249" t="s">
        <v>300</v>
      </c>
      <c r="G509" s="250"/>
      <c r="H509" s="251"/>
      <c r="I509" s="100"/>
      <c r="J509" s="100"/>
      <c r="K509" s="100">
        <v>235</v>
      </c>
      <c r="L509" s="100"/>
      <c r="M509" s="100"/>
      <c r="N509" s="100">
        <v>200</v>
      </c>
      <c r="O509" s="100"/>
      <c r="P509" s="100"/>
      <c r="Q509" s="100">
        <v>200</v>
      </c>
      <c r="R509" s="100"/>
      <c r="S509" s="100"/>
      <c r="T509" s="100">
        <v>200</v>
      </c>
      <c r="U509" s="101"/>
      <c r="V509" s="121">
        <f t="shared" si="15"/>
        <v>835</v>
      </c>
      <c r="W509" s="252">
        <f>IF(V509=0,"-",V510/V509)</f>
        <v>0.45149700598802395</v>
      </c>
    </row>
    <row r="510" spans="1:23" ht="18.75" customHeight="1">
      <c r="A510" s="341"/>
      <c r="B510" s="289"/>
      <c r="C510" s="260"/>
      <c r="D510" s="261"/>
      <c r="E510" s="262"/>
      <c r="F510" s="253" t="s">
        <v>298</v>
      </c>
      <c r="G510" s="254"/>
      <c r="H510" s="255"/>
      <c r="I510" s="19"/>
      <c r="J510" s="19"/>
      <c r="K510" s="19">
        <v>269</v>
      </c>
      <c r="L510" s="19"/>
      <c r="M510" s="19"/>
      <c r="N510" s="19">
        <v>51</v>
      </c>
      <c r="O510" s="19"/>
      <c r="P510" s="19"/>
      <c r="Q510" s="19">
        <v>57</v>
      </c>
      <c r="R510" s="19"/>
      <c r="S510" s="19"/>
      <c r="T510" s="19"/>
      <c r="U510" s="20"/>
      <c r="V510" s="121">
        <f t="shared" si="15"/>
        <v>377</v>
      </c>
      <c r="W510" s="252"/>
    </row>
    <row r="511" spans="1:23" ht="18.75" customHeight="1">
      <c r="A511" s="341"/>
      <c r="B511" s="289">
        <v>2</v>
      </c>
      <c r="C511" s="258" t="s">
        <v>1230</v>
      </c>
      <c r="D511" s="259"/>
      <c r="E511" s="262" t="s">
        <v>1183</v>
      </c>
      <c r="F511" s="249" t="s">
        <v>300</v>
      </c>
      <c r="G511" s="250"/>
      <c r="H511" s="251"/>
      <c r="I511" s="100"/>
      <c r="J511" s="100"/>
      <c r="K511" s="100">
        <v>1</v>
      </c>
      <c r="L511" s="100"/>
      <c r="M511" s="100"/>
      <c r="N511" s="100"/>
      <c r="O511" s="100"/>
      <c r="P511" s="100"/>
      <c r="Q511" s="100"/>
      <c r="R511" s="100"/>
      <c r="S511" s="100"/>
      <c r="T511" s="100"/>
      <c r="U511" s="101"/>
      <c r="V511" s="121">
        <f t="shared" si="15"/>
        <v>1</v>
      </c>
      <c r="W511" s="252">
        <f>IF(V511=0,"-",V512/V511)</f>
        <v>1</v>
      </c>
    </row>
    <row r="512" spans="1:23" ht="18.75" customHeight="1">
      <c r="A512" s="341"/>
      <c r="B512" s="289"/>
      <c r="C512" s="260"/>
      <c r="D512" s="261"/>
      <c r="E512" s="262"/>
      <c r="F512" s="253" t="s">
        <v>298</v>
      </c>
      <c r="G512" s="254"/>
      <c r="H512" s="255"/>
      <c r="I512" s="19"/>
      <c r="J512" s="19"/>
      <c r="K512" s="19">
        <v>1</v>
      </c>
      <c r="L512" s="19"/>
      <c r="M512" s="19"/>
      <c r="N512" s="19"/>
      <c r="O512" s="19"/>
      <c r="P512" s="19"/>
      <c r="Q512" s="19"/>
      <c r="R512" s="19"/>
      <c r="S512" s="19"/>
      <c r="T512" s="19"/>
      <c r="U512" s="20"/>
      <c r="V512" s="121">
        <f t="shared" si="15"/>
        <v>1</v>
      </c>
      <c r="W512" s="252"/>
    </row>
    <row r="513" spans="1:23" ht="18.75" customHeight="1">
      <c r="A513" s="341"/>
      <c r="B513" s="289">
        <v>3</v>
      </c>
      <c r="C513" s="258" t="s">
        <v>1231</v>
      </c>
      <c r="D513" s="259"/>
      <c r="E513" s="262" t="s">
        <v>1225</v>
      </c>
      <c r="F513" s="249" t="s">
        <v>300</v>
      </c>
      <c r="G513" s="250"/>
      <c r="H513" s="251"/>
      <c r="I513" s="100"/>
      <c r="J513" s="100"/>
      <c r="K513" s="100">
        <v>1</v>
      </c>
      <c r="L513" s="100"/>
      <c r="M513" s="100"/>
      <c r="N513" s="100">
        <v>1</v>
      </c>
      <c r="O513" s="100"/>
      <c r="P513" s="100"/>
      <c r="Q513" s="100">
        <v>1</v>
      </c>
      <c r="R513" s="100"/>
      <c r="S513" s="100"/>
      <c r="T513" s="100">
        <v>1</v>
      </c>
      <c r="U513" s="101"/>
      <c r="V513" s="121">
        <f t="shared" si="15"/>
        <v>4</v>
      </c>
      <c r="W513" s="252">
        <f>IF(V513=0,"-",V514/V513)</f>
        <v>0.5</v>
      </c>
    </row>
    <row r="514" spans="1:23" ht="18.75" customHeight="1">
      <c r="A514" s="341"/>
      <c r="B514" s="289"/>
      <c r="C514" s="260"/>
      <c r="D514" s="261"/>
      <c r="E514" s="262"/>
      <c r="F514" s="253" t="s">
        <v>298</v>
      </c>
      <c r="G514" s="254"/>
      <c r="H514" s="255"/>
      <c r="I514" s="19"/>
      <c r="J514" s="19"/>
      <c r="K514" s="19">
        <v>1</v>
      </c>
      <c r="L514" s="19"/>
      <c r="M514" s="19"/>
      <c r="N514" s="19">
        <v>0</v>
      </c>
      <c r="O514" s="19"/>
      <c r="P514" s="19"/>
      <c r="Q514" s="19">
        <v>1</v>
      </c>
      <c r="R514" s="19"/>
      <c r="S514" s="19"/>
      <c r="T514" s="19"/>
      <c r="U514" s="20"/>
      <c r="V514" s="121">
        <f t="shared" si="15"/>
        <v>2</v>
      </c>
      <c r="W514" s="252"/>
    </row>
    <row r="515" spans="1:23" ht="18.75" customHeight="1">
      <c r="A515" s="341"/>
      <c r="B515" s="289">
        <v>4</v>
      </c>
      <c r="C515" s="258" t="s">
        <v>1232</v>
      </c>
      <c r="D515" s="259"/>
      <c r="E515" s="334" t="s">
        <v>1241</v>
      </c>
      <c r="F515" s="249" t="s">
        <v>300</v>
      </c>
      <c r="G515" s="250"/>
      <c r="H515" s="251"/>
      <c r="I515" s="100"/>
      <c r="J515" s="100"/>
      <c r="K515" s="100"/>
      <c r="L515" s="100"/>
      <c r="M515" s="100"/>
      <c r="N515" s="100">
        <v>1</v>
      </c>
      <c r="O515" s="100"/>
      <c r="P515" s="100"/>
      <c r="Q515" s="100"/>
      <c r="R515" s="100"/>
      <c r="S515" s="100"/>
      <c r="T515" s="100"/>
      <c r="U515" s="101"/>
      <c r="V515" s="121">
        <f>SUM(I515:T515)</f>
        <v>1</v>
      </c>
      <c r="W515" s="252">
        <f>IF(V515=0,"-",V516/V515)</f>
        <v>1</v>
      </c>
    </row>
    <row r="516" spans="1:23" ht="31.5" customHeight="1">
      <c r="A516" s="341"/>
      <c r="B516" s="289"/>
      <c r="C516" s="260"/>
      <c r="D516" s="261"/>
      <c r="E516" s="334"/>
      <c r="F516" s="253" t="s">
        <v>298</v>
      </c>
      <c r="G516" s="254"/>
      <c r="H516" s="255"/>
      <c r="I516" s="19"/>
      <c r="J516" s="19"/>
      <c r="K516" s="19"/>
      <c r="L516" s="19"/>
      <c r="M516" s="19"/>
      <c r="N516" s="19">
        <v>1</v>
      </c>
      <c r="O516" s="19"/>
      <c r="P516" s="19"/>
      <c r="Q516" s="19"/>
      <c r="R516" s="19"/>
      <c r="S516" s="19"/>
      <c r="T516" s="19"/>
      <c r="U516" s="20"/>
      <c r="V516" s="121">
        <f t="shared" ref="V516:V524" si="16">SUM(I516:T516)</f>
        <v>1</v>
      </c>
      <c r="W516" s="252"/>
    </row>
    <row r="517" spans="1:23" ht="18.75" customHeight="1">
      <c r="A517" s="341"/>
      <c r="B517" s="289">
        <v>5</v>
      </c>
      <c r="C517" s="258" t="s">
        <v>1233</v>
      </c>
      <c r="D517" s="259"/>
      <c r="E517" s="262" t="s">
        <v>1241</v>
      </c>
      <c r="F517" s="249" t="s">
        <v>300</v>
      </c>
      <c r="G517" s="250"/>
      <c r="H517" s="251"/>
      <c r="I517" s="100"/>
      <c r="J517" s="100"/>
      <c r="K517" s="100"/>
      <c r="L517" s="100"/>
      <c r="M517" s="100"/>
      <c r="N517" s="100">
        <v>1</v>
      </c>
      <c r="O517" s="100"/>
      <c r="P517" s="100"/>
      <c r="Q517" s="100"/>
      <c r="R517" s="100"/>
      <c r="S517" s="100"/>
      <c r="T517" s="100"/>
      <c r="U517" s="101"/>
      <c r="V517" s="121">
        <f t="shared" si="16"/>
        <v>1</v>
      </c>
      <c r="W517" s="252">
        <f>IF(V517=0,"-",V518/V517)</f>
        <v>1</v>
      </c>
    </row>
    <row r="518" spans="1:23" ht="18.75" customHeight="1">
      <c r="A518" s="341"/>
      <c r="B518" s="289"/>
      <c r="C518" s="260"/>
      <c r="D518" s="261"/>
      <c r="E518" s="262"/>
      <c r="F518" s="253" t="s">
        <v>298</v>
      </c>
      <c r="G518" s="254"/>
      <c r="H518" s="255"/>
      <c r="I518" s="19"/>
      <c r="J518" s="19"/>
      <c r="K518" s="19"/>
      <c r="L518" s="19"/>
      <c r="M518" s="19"/>
      <c r="N518" s="19">
        <v>1</v>
      </c>
      <c r="O518" s="19"/>
      <c r="P518" s="19"/>
      <c r="Q518" s="19"/>
      <c r="R518" s="19"/>
      <c r="S518" s="19"/>
      <c r="T518" s="19"/>
      <c r="U518" s="20"/>
      <c r="V518" s="121">
        <f t="shared" si="16"/>
        <v>1</v>
      </c>
      <c r="W518" s="252"/>
    </row>
    <row r="519" spans="1:23" ht="23.1" customHeight="1">
      <c r="A519" s="341"/>
      <c r="B519" s="289">
        <v>6</v>
      </c>
      <c r="C519" s="258" t="s">
        <v>1265</v>
      </c>
      <c r="D519" s="259"/>
      <c r="E519" s="262" t="s">
        <v>1242</v>
      </c>
      <c r="F519" s="249" t="s">
        <v>300</v>
      </c>
      <c r="G519" s="250"/>
      <c r="H519" s="251"/>
      <c r="I519" s="100"/>
      <c r="J519" s="100"/>
      <c r="K519" s="100">
        <v>6</v>
      </c>
      <c r="L519" s="100"/>
      <c r="M519" s="100"/>
      <c r="N519" s="100">
        <v>6</v>
      </c>
      <c r="O519" s="100"/>
      <c r="P519" s="100"/>
      <c r="Q519" s="100">
        <v>6</v>
      </c>
      <c r="R519" s="100"/>
      <c r="S519" s="100"/>
      <c r="T519" s="100">
        <v>8</v>
      </c>
      <c r="U519" s="101"/>
      <c r="V519" s="121">
        <f t="shared" si="16"/>
        <v>26</v>
      </c>
      <c r="W519" s="252">
        <f>IF(V519=0,"-",V520/V519)</f>
        <v>0.69230769230769229</v>
      </c>
    </row>
    <row r="520" spans="1:23" ht="23.1" customHeight="1">
      <c r="A520" s="341"/>
      <c r="B520" s="289"/>
      <c r="C520" s="260"/>
      <c r="D520" s="261"/>
      <c r="E520" s="262"/>
      <c r="F520" s="253" t="s">
        <v>298</v>
      </c>
      <c r="G520" s="254"/>
      <c r="H520" s="255"/>
      <c r="I520" s="19"/>
      <c r="J520" s="19"/>
      <c r="K520" s="19">
        <v>6</v>
      </c>
      <c r="L520" s="19"/>
      <c r="M520" s="19"/>
      <c r="N520" s="19">
        <v>6</v>
      </c>
      <c r="O520" s="19"/>
      <c r="P520" s="19"/>
      <c r="Q520" s="19">
        <v>6</v>
      </c>
      <c r="R520" s="19"/>
      <c r="S520" s="19"/>
      <c r="T520" s="19"/>
      <c r="U520" s="20"/>
      <c r="V520" s="121">
        <f t="shared" si="16"/>
        <v>18</v>
      </c>
      <c r="W520" s="252"/>
    </row>
    <row r="521" spans="1:23" ht="18.75" customHeight="1">
      <c r="A521" s="341"/>
      <c r="B521" s="289">
        <v>7</v>
      </c>
      <c r="C521" s="258" t="s">
        <v>1234</v>
      </c>
      <c r="D521" s="259"/>
      <c r="E521" s="262" t="s">
        <v>1243</v>
      </c>
      <c r="F521" s="249" t="s">
        <v>300</v>
      </c>
      <c r="G521" s="250"/>
      <c r="H521" s="251"/>
      <c r="I521" s="100"/>
      <c r="J521" s="100"/>
      <c r="K521" s="100"/>
      <c r="L521" s="100"/>
      <c r="M521" s="100"/>
      <c r="N521" s="100">
        <v>1</v>
      </c>
      <c r="O521" s="100"/>
      <c r="P521" s="100"/>
      <c r="Q521" s="100">
        <v>1</v>
      </c>
      <c r="R521" s="100"/>
      <c r="S521" s="100"/>
      <c r="T521" s="100">
        <v>1</v>
      </c>
      <c r="U521" s="101"/>
      <c r="V521" s="121">
        <f t="shared" si="16"/>
        <v>3</v>
      </c>
      <c r="W521" s="252">
        <f>IF(V521=0,"-",V522/V521)</f>
        <v>0.66666666666666663</v>
      </c>
    </row>
    <row r="522" spans="1:23" ht="18.75" customHeight="1">
      <c r="A522" s="341"/>
      <c r="B522" s="289"/>
      <c r="C522" s="260"/>
      <c r="D522" s="261"/>
      <c r="E522" s="262"/>
      <c r="F522" s="253" t="s">
        <v>298</v>
      </c>
      <c r="G522" s="254"/>
      <c r="H522" s="255"/>
      <c r="I522" s="19"/>
      <c r="J522" s="19"/>
      <c r="K522" s="19"/>
      <c r="L522" s="19"/>
      <c r="M522" s="19"/>
      <c r="N522" s="19">
        <v>1</v>
      </c>
      <c r="O522" s="19"/>
      <c r="P522" s="19"/>
      <c r="Q522" s="19">
        <v>1</v>
      </c>
      <c r="R522" s="19"/>
      <c r="S522" s="19"/>
      <c r="T522" s="19"/>
      <c r="U522" s="20"/>
      <c r="V522" s="121">
        <f t="shared" si="16"/>
        <v>2</v>
      </c>
      <c r="W522" s="252"/>
    </row>
    <row r="523" spans="1:23" ht="18.75" customHeight="1">
      <c r="A523" s="341"/>
      <c r="B523" s="289">
        <v>8</v>
      </c>
      <c r="C523" s="258" t="s">
        <v>1235</v>
      </c>
      <c r="D523" s="259"/>
      <c r="E523" s="262" t="s">
        <v>1244</v>
      </c>
      <c r="F523" s="249" t="s">
        <v>300</v>
      </c>
      <c r="G523" s="250"/>
      <c r="H523" s="251"/>
      <c r="I523" s="100"/>
      <c r="J523" s="100"/>
      <c r="K523" s="100"/>
      <c r="L523" s="100"/>
      <c r="M523" s="100"/>
      <c r="N523" s="100">
        <v>1</v>
      </c>
      <c r="O523" s="100"/>
      <c r="P523" s="100"/>
      <c r="Q523" s="100"/>
      <c r="R523" s="100"/>
      <c r="S523" s="100"/>
      <c r="T523" s="100"/>
      <c r="U523" s="101"/>
      <c r="V523" s="121">
        <f t="shared" si="16"/>
        <v>1</v>
      </c>
      <c r="W523" s="252">
        <f>IF(V523=0,"-",V524/V523)</f>
        <v>0</v>
      </c>
    </row>
    <row r="524" spans="1:23" ht="18.75" customHeight="1">
      <c r="A524" s="341"/>
      <c r="B524" s="289"/>
      <c r="C524" s="260"/>
      <c r="D524" s="261"/>
      <c r="E524" s="262"/>
      <c r="F524" s="253" t="s">
        <v>298</v>
      </c>
      <c r="G524" s="254"/>
      <c r="H524" s="255"/>
      <c r="I524" s="19"/>
      <c r="J524" s="19"/>
      <c r="K524" s="19"/>
      <c r="L524" s="19"/>
      <c r="M524" s="19"/>
      <c r="N524" s="19">
        <v>0</v>
      </c>
      <c r="O524" s="19"/>
      <c r="P524" s="19"/>
      <c r="Q524" s="19">
        <v>0</v>
      </c>
      <c r="R524" s="19"/>
      <c r="S524" s="19"/>
      <c r="T524" s="19"/>
      <c r="U524" s="20"/>
      <c r="V524" s="121">
        <f t="shared" si="16"/>
        <v>0</v>
      </c>
      <c r="W524" s="252"/>
    </row>
    <row r="525" spans="1:23" ht="18.75" customHeight="1">
      <c r="A525" s="341"/>
      <c r="B525" s="289">
        <v>9</v>
      </c>
      <c r="C525" s="258" t="s">
        <v>1236</v>
      </c>
      <c r="D525" s="259"/>
      <c r="E525" s="262" t="s">
        <v>1245</v>
      </c>
      <c r="F525" s="249" t="s">
        <v>300</v>
      </c>
      <c r="G525" s="250"/>
      <c r="H525" s="251"/>
      <c r="I525" s="100"/>
      <c r="J525" s="100"/>
      <c r="K525" s="100"/>
      <c r="L525" s="100"/>
      <c r="M525" s="100"/>
      <c r="N525" s="100">
        <v>1</v>
      </c>
      <c r="O525" s="100"/>
      <c r="P525" s="100"/>
      <c r="Q525" s="100"/>
      <c r="R525" s="100"/>
      <c r="S525" s="100"/>
      <c r="T525" s="100"/>
      <c r="U525" s="101"/>
      <c r="V525" s="121">
        <f>SUM(I525:T525)</f>
        <v>1</v>
      </c>
      <c r="W525" s="252">
        <f>IF(V525=0,"-",V526/V525)</f>
        <v>0</v>
      </c>
    </row>
    <row r="526" spans="1:23" ht="18.75" customHeight="1">
      <c r="A526" s="341"/>
      <c r="B526" s="289"/>
      <c r="C526" s="260"/>
      <c r="D526" s="261"/>
      <c r="E526" s="262"/>
      <c r="F526" s="253" t="s">
        <v>298</v>
      </c>
      <c r="G526" s="254"/>
      <c r="H526" s="255"/>
      <c r="I526" s="19"/>
      <c r="J526" s="19"/>
      <c r="K526" s="19"/>
      <c r="L526" s="19"/>
      <c r="M526" s="19"/>
      <c r="N526" s="19">
        <v>0</v>
      </c>
      <c r="O526" s="19"/>
      <c r="P526" s="19"/>
      <c r="Q526" s="19">
        <v>0</v>
      </c>
      <c r="R526" s="19"/>
      <c r="S526" s="19"/>
      <c r="T526" s="19"/>
      <c r="U526" s="20"/>
      <c r="V526" s="121">
        <f t="shared" ref="V526:V534" si="17">SUM(I526:T526)</f>
        <v>0</v>
      </c>
      <c r="W526" s="252"/>
    </row>
    <row r="527" spans="1:23" ht="18.75" customHeight="1">
      <c r="A527" s="341"/>
      <c r="B527" s="289">
        <v>10</v>
      </c>
      <c r="C527" s="258" t="s">
        <v>1237</v>
      </c>
      <c r="D527" s="259"/>
      <c r="E527" s="262" t="s">
        <v>1246</v>
      </c>
      <c r="F527" s="249" t="s">
        <v>300</v>
      </c>
      <c r="G527" s="250"/>
      <c r="H527" s="251"/>
      <c r="I527" s="100"/>
      <c r="J527" s="100"/>
      <c r="K527" s="100"/>
      <c r="L527" s="100"/>
      <c r="M527" s="100"/>
      <c r="N527" s="100">
        <v>1</v>
      </c>
      <c r="O527" s="100"/>
      <c r="P527" s="100"/>
      <c r="Q527" s="100"/>
      <c r="R527" s="100"/>
      <c r="S527" s="100"/>
      <c r="T527" s="100"/>
      <c r="U527" s="101"/>
      <c r="V527" s="121">
        <f t="shared" si="17"/>
        <v>1</v>
      </c>
      <c r="W527" s="252">
        <f>IF(V527=0,"-",V528/V527)</f>
        <v>1</v>
      </c>
    </row>
    <row r="528" spans="1:23" ht="18.75" customHeight="1">
      <c r="A528" s="341"/>
      <c r="B528" s="289"/>
      <c r="C528" s="260"/>
      <c r="D528" s="261"/>
      <c r="E528" s="262"/>
      <c r="F528" s="253" t="s">
        <v>298</v>
      </c>
      <c r="G528" s="254"/>
      <c r="H528" s="255"/>
      <c r="I528" s="19"/>
      <c r="J528" s="19"/>
      <c r="K528" s="19"/>
      <c r="L528" s="19"/>
      <c r="M528" s="19"/>
      <c r="N528" s="19">
        <v>1</v>
      </c>
      <c r="O528" s="19"/>
      <c r="P528" s="19"/>
      <c r="Q528" s="19"/>
      <c r="R528" s="19"/>
      <c r="S528" s="19"/>
      <c r="T528" s="19"/>
      <c r="U528" s="20"/>
      <c r="V528" s="121">
        <f t="shared" si="17"/>
        <v>1</v>
      </c>
      <c r="W528" s="252"/>
    </row>
    <row r="529" spans="1:25" ht="18.75" customHeight="1">
      <c r="A529" s="341"/>
      <c r="B529" s="289">
        <v>11</v>
      </c>
      <c r="C529" s="258" t="s">
        <v>1238</v>
      </c>
      <c r="D529" s="259"/>
      <c r="E529" s="262" t="s">
        <v>1247</v>
      </c>
      <c r="F529" s="249" t="s">
        <v>300</v>
      </c>
      <c r="G529" s="250"/>
      <c r="H529" s="251"/>
      <c r="I529" s="100"/>
      <c r="J529" s="100"/>
      <c r="K529" s="100"/>
      <c r="L529" s="100"/>
      <c r="M529" s="100"/>
      <c r="N529" s="100">
        <v>1</v>
      </c>
      <c r="O529" s="100"/>
      <c r="P529" s="100"/>
      <c r="Q529" s="100"/>
      <c r="R529" s="100"/>
      <c r="S529" s="100"/>
      <c r="T529" s="100"/>
      <c r="U529" s="101"/>
      <c r="V529" s="121">
        <f t="shared" si="17"/>
        <v>1</v>
      </c>
      <c r="W529" s="252">
        <f>IF(V529=0,"-",V530/V529)</f>
        <v>1</v>
      </c>
    </row>
    <row r="530" spans="1:25" ht="18.75" customHeight="1">
      <c r="A530" s="341"/>
      <c r="B530" s="289"/>
      <c r="C530" s="260"/>
      <c r="D530" s="261"/>
      <c r="E530" s="262"/>
      <c r="F530" s="253" t="s">
        <v>298</v>
      </c>
      <c r="G530" s="254"/>
      <c r="H530" s="255"/>
      <c r="I530" s="19"/>
      <c r="J530" s="19"/>
      <c r="K530" s="19"/>
      <c r="L530" s="19"/>
      <c r="M530" s="19"/>
      <c r="N530" s="19">
        <v>1</v>
      </c>
      <c r="O530" s="19"/>
      <c r="P530" s="19"/>
      <c r="Q530" s="19"/>
      <c r="R530" s="19"/>
      <c r="S530" s="19"/>
      <c r="T530" s="19"/>
      <c r="U530" s="20"/>
      <c r="V530" s="121">
        <f t="shared" si="17"/>
        <v>1</v>
      </c>
      <c r="W530" s="252"/>
    </row>
    <row r="531" spans="1:25" ht="18.75" customHeight="1">
      <c r="A531" s="341"/>
      <c r="B531" s="289">
        <v>12</v>
      </c>
      <c r="C531" s="258" t="s">
        <v>1239</v>
      </c>
      <c r="D531" s="259"/>
      <c r="E531" s="262" t="s">
        <v>1212</v>
      </c>
      <c r="F531" s="249" t="s">
        <v>300</v>
      </c>
      <c r="G531" s="250"/>
      <c r="H531" s="251"/>
      <c r="I531" s="100"/>
      <c r="J531" s="100"/>
      <c r="K531" s="100">
        <v>3</v>
      </c>
      <c r="L531" s="100"/>
      <c r="M531" s="100"/>
      <c r="N531" s="100">
        <v>3</v>
      </c>
      <c r="O531" s="100"/>
      <c r="P531" s="100"/>
      <c r="Q531" s="100">
        <v>3</v>
      </c>
      <c r="R531" s="100"/>
      <c r="S531" s="100"/>
      <c r="T531" s="100">
        <v>3</v>
      </c>
      <c r="U531" s="101"/>
      <c r="V531" s="121">
        <f t="shared" si="17"/>
        <v>12</v>
      </c>
      <c r="W531" s="252">
        <f>IF(V531=0,"-",V532/V531)</f>
        <v>0.75</v>
      </c>
    </row>
    <row r="532" spans="1:25" ht="18.75" customHeight="1">
      <c r="A532" s="341"/>
      <c r="B532" s="289"/>
      <c r="C532" s="260"/>
      <c r="D532" s="261"/>
      <c r="E532" s="262"/>
      <c r="F532" s="253" t="s">
        <v>298</v>
      </c>
      <c r="G532" s="254"/>
      <c r="H532" s="255"/>
      <c r="I532" s="19"/>
      <c r="J532" s="19"/>
      <c r="K532" s="19">
        <v>3</v>
      </c>
      <c r="L532" s="19"/>
      <c r="M532" s="19"/>
      <c r="N532" s="19">
        <v>3</v>
      </c>
      <c r="O532" s="19"/>
      <c r="P532" s="19"/>
      <c r="Q532" s="19">
        <v>3</v>
      </c>
      <c r="R532" s="19"/>
      <c r="S532" s="19"/>
      <c r="T532" s="19"/>
      <c r="U532" s="20"/>
      <c r="V532" s="121">
        <f t="shared" si="17"/>
        <v>9</v>
      </c>
      <c r="W532" s="252"/>
    </row>
    <row r="533" spans="1:25" ht="18.75" customHeight="1">
      <c r="A533" s="341" t="s">
        <v>1259</v>
      </c>
      <c r="B533" s="289">
        <v>1</v>
      </c>
      <c r="C533" s="258" t="s">
        <v>1248</v>
      </c>
      <c r="D533" s="259"/>
      <c r="E533" s="262" t="s">
        <v>1255</v>
      </c>
      <c r="F533" s="249" t="s">
        <v>300</v>
      </c>
      <c r="G533" s="250"/>
      <c r="H533" s="251"/>
      <c r="I533" s="100"/>
      <c r="J533" s="100"/>
      <c r="K533" s="100">
        <v>185</v>
      </c>
      <c r="L533" s="100"/>
      <c r="M533" s="100"/>
      <c r="N533" s="100">
        <v>190</v>
      </c>
      <c r="O533" s="100"/>
      <c r="P533" s="100"/>
      <c r="Q533" s="100">
        <v>185</v>
      </c>
      <c r="R533" s="100"/>
      <c r="S533" s="100"/>
      <c r="T533" s="100">
        <v>190</v>
      </c>
      <c r="U533" s="101"/>
      <c r="V533" s="121">
        <f t="shared" si="17"/>
        <v>750</v>
      </c>
      <c r="W533" s="252">
        <f>IF(V533=0,"-",V534/V533)</f>
        <v>1.3426666666666667</v>
      </c>
    </row>
    <row r="534" spans="1:25" ht="36.75" customHeight="1">
      <c r="A534" s="341"/>
      <c r="B534" s="289"/>
      <c r="C534" s="260"/>
      <c r="D534" s="261"/>
      <c r="E534" s="262"/>
      <c r="F534" s="253" t="s">
        <v>298</v>
      </c>
      <c r="G534" s="254"/>
      <c r="H534" s="255"/>
      <c r="I534" s="19"/>
      <c r="J534" s="19"/>
      <c r="K534" s="19">
        <v>573</v>
      </c>
      <c r="L534" s="19"/>
      <c r="M534" s="19"/>
      <c r="N534" s="19">
        <v>319</v>
      </c>
      <c r="O534" s="19"/>
      <c r="P534" s="19"/>
      <c r="Q534" s="19">
        <v>115</v>
      </c>
      <c r="R534" s="19"/>
      <c r="S534" s="19"/>
      <c r="T534" s="19"/>
      <c r="U534" s="20"/>
      <c r="V534" s="121">
        <f t="shared" si="17"/>
        <v>1007</v>
      </c>
      <c r="W534" s="252"/>
    </row>
    <row r="535" spans="1:25" ht="24" customHeight="1">
      <c r="A535" s="341"/>
      <c r="B535" s="256">
        <v>2</v>
      </c>
      <c r="C535" s="258" t="s">
        <v>1249</v>
      </c>
      <c r="D535" s="259"/>
      <c r="E535" s="262" t="s">
        <v>1256</v>
      </c>
      <c r="F535" s="249" t="s">
        <v>300</v>
      </c>
      <c r="G535" s="250"/>
      <c r="H535" s="251"/>
      <c r="I535" s="100"/>
      <c r="J535" s="100"/>
      <c r="K535" s="100"/>
      <c r="L535" s="100"/>
      <c r="M535" s="100"/>
      <c r="N535" s="100">
        <v>5</v>
      </c>
      <c r="O535" s="100"/>
      <c r="P535" s="100"/>
      <c r="Q535" s="100"/>
      <c r="R535" s="100"/>
      <c r="S535" s="100"/>
      <c r="T535" s="100"/>
      <c r="U535" s="101"/>
      <c r="V535" s="121">
        <f>SUM(I535:T535)</f>
        <v>5</v>
      </c>
      <c r="W535" s="252">
        <f>IF(V535=0,"-",V536/V535)</f>
        <v>0.2</v>
      </c>
      <c r="Y535" s="161"/>
    </row>
    <row r="536" spans="1:25" ht="22.5" customHeight="1">
      <c r="A536" s="341"/>
      <c r="B536" s="257"/>
      <c r="C536" s="260"/>
      <c r="D536" s="261"/>
      <c r="E536" s="262"/>
      <c r="F536" s="253" t="s">
        <v>298</v>
      </c>
      <c r="G536" s="254"/>
      <c r="H536" s="255"/>
      <c r="I536" s="19"/>
      <c r="J536" s="19"/>
      <c r="K536" s="19"/>
      <c r="L536" s="19"/>
      <c r="M536" s="19"/>
      <c r="N536" s="19">
        <v>1</v>
      </c>
      <c r="O536" s="19"/>
      <c r="P536" s="19"/>
      <c r="Q536" s="19"/>
      <c r="R536" s="19"/>
      <c r="S536" s="19"/>
      <c r="T536" s="19"/>
      <c r="U536" s="20"/>
      <c r="V536" s="121">
        <f t="shared" ref="V536:V544" si="18">SUM(I536:T536)</f>
        <v>1</v>
      </c>
      <c r="W536" s="252"/>
      <c r="Y536" s="161"/>
    </row>
    <row r="537" spans="1:25" ht="18.75" customHeight="1">
      <c r="A537" s="341"/>
      <c r="B537" s="256">
        <v>3</v>
      </c>
      <c r="C537" s="258" t="s">
        <v>1250</v>
      </c>
      <c r="D537" s="259"/>
      <c r="E537" s="262" t="s">
        <v>1257</v>
      </c>
      <c r="F537" s="249" t="s">
        <v>300</v>
      </c>
      <c r="G537" s="250"/>
      <c r="H537" s="251"/>
      <c r="I537" s="100"/>
      <c r="J537" s="100"/>
      <c r="K537" s="100">
        <v>5</v>
      </c>
      <c r="L537" s="100"/>
      <c r="M537" s="100"/>
      <c r="N537" s="100">
        <v>5</v>
      </c>
      <c r="O537" s="100"/>
      <c r="P537" s="100"/>
      <c r="Q537" s="100">
        <v>5</v>
      </c>
      <c r="R537" s="100"/>
      <c r="S537" s="100"/>
      <c r="T537" s="100">
        <v>5</v>
      </c>
      <c r="U537" s="101"/>
      <c r="V537" s="121">
        <f t="shared" si="18"/>
        <v>20</v>
      </c>
      <c r="W537" s="252">
        <f>IF(V537=0,"-",V538/V537)</f>
        <v>0.75</v>
      </c>
      <c r="Y537" s="161"/>
    </row>
    <row r="538" spans="1:25" ht="18.75" customHeight="1">
      <c r="A538" s="341"/>
      <c r="B538" s="257"/>
      <c r="C538" s="260"/>
      <c r="D538" s="261"/>
      <c r="E538" s="262"/>
      <c r="F538" s="253" t="s">
        <v>298</v>
      </c>
      <c r="G538" s="254"/>
      <c r="H538" s="255"/>
      <c r="I538" s="19"/>
      <c r="J538" s="19"/>
      <c r="K538" s="19">
        <v>5</v>
      </c>
      <c r="L538" s="19"/>
      <c r="M538" s="19"/>
      <c r="N538" s="19">
        <v>5</v>
      </c>
      <c r="O538" s="19"/>
      <c r="P538" s="19"/>
      <c r="Q538" s="19">
        <v>5</v>
      </c>
      <c r="R538" s="19"/>
      <c r="S538" s="19"/>
      <c r="T538" s="19"/>
      <c r="U538" s="20"/>
      <c r="V538" s="121">
        <f t="shared" si="18"/>
        <v>15</v>
      </c>
      <c r="W538" s="252"/>
      <c r="Y538" s="161"/>
    </row>
    <row r="539" spans="1:25" ht="18.75" customHeight="1">
      <c r="A539" s="341"/>
      <c r="B539" s="256">
        <v>4</v>
      </c>
      <c r="C539" s="258" t="s">
        <v>1251</v>
      </c>
      <c r="D539" s="259"/>
      <c r="E539" s="262" t="s">
        <v>1258</v>
      </c>
      <c r="F539" s="249" t="s">
        <v>300</v>
      </c>
      <c r="G539" s="250"/>
      <c r="H539" s="251"/>
      <c r="I539" s="100"/>
      <c r="J539" s="100"/>
      <c r="K539" s="100">
        <v>25</v>
      </c>
      <c r="L539" s="100"/>
      <c r="M539" s="100"/>
      <c r="N539" s="100">
        <v>25</v>
      </c>
      <c r="O539" s="100"/>
      <c r="P539" s="100"/>
      <c r="Q539" s="100">
        <v>25</v>
      </c>
      <c r="R539" s="100"/>
      <c r="S539" s="100"/>
      <c r="T539" s="100">
        <v>25</v>
      </c>
      <c r="U539" s="101"/>
      <c r="V539" s="121">
        <f t="shared" si="18"/>
        <v>100</v>
      </c>
      <c r="W539" s="252">
        <f>IF(V539=0,"-",V540/V539)</f>
        <v>1.25</v>
      </c>
      <c r="Y539" s="161"/>
    </row>
    <row r="540" spans="1:25" ht="18.75" customHeight="1">
      <c r="A540" s="341"/>
      <c r="B540" s="257"/>
      <c r="C540" s="260"/>
      <c r="D540" s="261"/>
      <c r="E540" s="262"/>
      <c r="F540" s="253" t="s">
        <v>298</v>
      </c>
      <c r="G540" s="254"/>
      <c r="H540" s="255"/>
      <c r="I540" s="19"/>
      <c r="J540" s="19"/>
      <c r="K540" s="19">
        <v>100</v>
      </c>
      <c r="L540" s="19"/>
      <c r="M540" s="19"/>
      <c r="N540" s="19">
        <v>25</v>
      </c>
      <c r="O540" s="19"/>
      <c r="P540" s="19"/>
      <c r="Q540" s="19">
        <v>0</v>
      </c>
      <c r="R540" s="19"/>
      <c r="S540" s="19"/>
      <c r="T540" s="19"/>
      <c r="U540" s="20"/>
      <c r="V540" s="121">
        <f t="shared" si="18"/>
        <v>125</v>
      </c>
      <c r="W540" s="252"/>
      <c r="Y540" s="161"/>
    </row>
    <row r="541" spans="1:25" ht="18.75" customHeight="1">
      <c r="A541" s="341"/>
      <c r="B541" s="256">
        <v>5</v>
      </c>
      <c r="C541" s="258" t="s">
        <v>1252</v>
      </c>
      <c r="D541" s="259"/>
      <c r="E541" s="262" t="s">
        <v>1198</v>
      </c>
      <c r="F541" s="249" t="s">
        <v>300</v>
      </c>
      <c r="G541" s="250"/>
      <c r="H541" s="251"/>
      <c r="I541" s="100"/>
      <c r="J541" s="100"/>
      <c r="K541" s="100"/>
      <c r="L541" s="100"/>
      <c r="M541" s="100"/>
      <c r="N541" s="100"/>
      <c r="O541" s="100"/>
      <c r="P541" s="100"/>
      <c r="Q541" s="100">
        <v>1</v>
      </c>
      <c r="R541" s="100"/>
      <c r="S541" s="100"/>
      <c r="T541" s="100"/>
      <c r="U541" s="101"/>
      <c r="V541" s="121">
        <f t="shared" si="18"/>
        <v>1</v>
      </c>
      <c r="W541" s="252">
        <f>IF(V541=0,"-",V542/V541)</f>
        <v>1</v>
      </c>
      <c r="Y541" s="161"/>
    </row>
    <row r="542" spans="1:25" ht="18.75" customHeight="1">
      <c r="A542" s="341"/>
      <c r="B542" s="257"/>
      <c r="C542" s="260"/>
      <c r="D542" s="261"/>
      <c r="E542" s="262"/>
      <c r="F542" s="253" t="s">
        <v>298</v>
      </c>
      <c r="G542" s="254"/>
      <c r="H542" s="255"/>
      <c r="I542" s="19"/>
      <c r="J542" s="19"/>
      <c r="K542" s="19"/>
      <c r="L542" s="19"/>
      <c r="M542" s="19"/>
      <c r="N542" s="19"/>
      <c r="O542" s="19"/>
      <c r="P542" s="19"/>
      <c r="Q542" s="19">
        <v>1</v>
      </c>
      <c r="R542" s="19"/>
      <c r="S542" s="19"/>
      <c r="T542" s="19"/>
      <c r="U542" s="20"/>
      <c r="V542" s="121">
        <f t="shared" si="18"/>
        <v>1</v>
      </c>
      <c r="W542" s="252"/>
      <c r="Y542" s="161"/>
    </row>
    <row r="543" spans="1:25" ht="18.75" customHeight="1">
      <c r="A543" s="341"/>
      <c r="B543" s="256">
        <v>6</v>
      </c>
      <c r="C543" s="258" t="s">
        <v>1253</v>
      </c>
      <c r="D543" s="259"/>
      <c r="E543" s="262" t="s">
        <v>1184</v>
      </c>
      <c r="F543" s="249" t="s">
        <v>300</v>
      </c>
      <c r="G543" s="250"/>
      <c r="H543" s="251"/>
      <c r="I543" s="100"/>
      <c r="J543" s="100"/>
      <c r="K543" s="100"/>
      <c r="L543" s="100"/>
      <c r="M543" s="100"/>
      <c r="N543" s="100"/>
      <c r="O543" s="100"/>
      <c r="P543" s="100"/>
      <c r="Q543" s="100">
        <v>1</v>
      </c>
      <c r="R543" s="100"/>
      <c r="S543" s="100"/>
      <c r="T543" s="100"/>
      <c r="U543" s="101"/>
      <c r="V543" s="121">
        <f t="shared" si="18"/>
        <v>1</v>
      </c>
      <c r="W543" s="252">
        <f>IF(V543=0,"-",V544/V543)</f>
        <v>0</v>
      </c>
      <c r="Y543" s="161"/>
    </row>
    <row r="544" spans="1:25" ht="18.75" customHeight="1">
      <c r="A544" s="341"/>
      <c r="B544" s="257"/>
      <c r="C544" s="260"/>
      <c r="D544" s="261"/>
      <c r="E544" s="262"/>
      <c r="F544" s="253" t="s">
        <v>298</v>
      </c>
      <c r="G544" s="254"/>
      <c r="H544" s="255"/>
      <c r="I544" s="19"/>
      <c r="J544" s="19"/>
      <c r="K544" s="19"/>
      <c r="L544" s="19"/>
      <c r="M544" s="19"/>
      <c r="N544" s="19"/>
      <c r="O544" s="19"/>
      <c r="P544" s="19"/>
      <c r="Q544" s="19">
        <v>0</v>
      </c>
      <c r="R544" s="19"/>
      <c r="S544" s="19"/>
      <c r="T544" s="19"/>
      <c r="U544" s="20"/>
      <c r="V544" s="121">
        <f t="shared" si="18"/>
        <v>0</v>
      </c>
      <c r="W544" s="252"/>
      <c r="Y544" s="161"/>
    </row>
    <row r="545" spans="1:25" ht="24" customHeight="1">
      <c r="A545" s="341"/>
      <c r="B545" s="256">
        <v>7</v>
      </c>
      <c r="C545" s="258" t="s">
        <v>1254</v>
      </c>
      <c r="D545" s="259"/>
      <c r="E545" s="262" t="s">
        <v>1193</v>
      </c>
      <c r="F545" s="249" t="s">
        <v>300</v>
      </c>
      <c r="G545" s="250"/>
      <c r="H545" s="251"/>
      <c r="I545" s="100"/>
      <c r="J545" s="100"/>
      <c r="K545" s="100"/>
      <c r="L545" s="100"/>
      <c r="M545" s="100"/>
      <c r="N545" s="100"/>
      <c r="O545" s="100"/>
      <c r="P545" s="100"/>
      <c r="Q545" s="100">
        <v>1</v>
      </c>
      <c r="R545" s="100"/>
      <c r="S545" s="100"/>
      <c r="T545" s="100"/>
      <c r="U545" s="101"/>
      <c r="V545" s="121">
        <f>SUM(I545:T545)</f>
        <v>1</v>
      </c>
      <c r="W545" s="252">
        <f>IF(V545=0,"-",V546/V545)</f>
        <v>1</v>
      </c>
      <c r="Y545" s="161"/>
    </row>
    <row r="546" spans="1:25" ht="23.25" customHeight="1">
      <c r="A546" s="341"/>
      <c r="B546" s="257"/>
      <c r="C546" s="260"/>
      <c r="D546" s="261"/>
      <c r="E546" s="262"/>
      <c r="F546" s="253" t="s">
        <v>298</v>
      </c>
      <c r="G546" s="254"/>
      <c r="H546" s="255"/>
      <c r="I546" s="19"/>
      <c r="J546" s="19"/>
      <c r="K546" s="19"/>
      <c r="L546" s="19"/>
      <c r="M546" s="19"/>
      <c r="N546" s="19"/>
      <c r="O546" s="19"/>
      <c r="P546" s="19"/>
      <c r="Q546" s="19">
        <v>1</v>
      </c>
      <c r="R546" s="19"/>
      <c r="S546" s="19"/>
      <c r="T546" s="19"/>
      <c r="U546" s="20"/>
      <c r="V546" s="121">
        <f t="shared" ref="V546" si="19">SUM(I546:T546)</f>
        <v>1</v>
      </c>
      <c r="W546" s="252"/>
      <c r="Y546" s="161"/>
    </row>
    <row r="547" spans="1:25" ht="33.75" customHeight="1">
      <c r="A547" s="152"/>
      <c r="B547" s="153"/>
      <c r="C547" s="154"/>
      <c r="D547" s="154"/>
      <c r="E547" s="155"/>
      <c r="F547" s="156"/>
      <c r="G547" s="156"/>
      <c r="H547" s="156"/>
      <c r="I547" s="157"/>
      <c r="J547" s="157"/>
      <c r="K547" s="157"/>
      <c r="L547" s="157"/>
      <c r="M547" s="157"/>
      <c r="N547" s="157"/>
      <c r="O547" s="157"/>
      <c r="P547" s="157"/>
      <c r="Q547" s="157"/>
      <c r="R547" s="157"/>
      <c r="S547" s="157"/>
      <c r="T547" s="157"/>
      <c r="U547" s="158"/>
      <c r="V547" s="159"/>
      <c r="W547" s="160"/>
    </row>
    <row r="548" spans="1:25" ht="34.5" customHeight="1"/>
    <row r="549" spans="1:25" ht="12.75" customHeight="1"/>
    <row r="550" spans="1:25" ht="12.75" customHeight="1">
      <c r="A550" s="340" t="s">
        <v>1072</v>
      </c>
      <c r="B550" s="340"/>
      <c r="C550" s="340"/>
      <c r="D550" s="340"/>
      <c r="E550" s="2"/>
      <c r="F550" s="338" t="s">
        <v>1073</v>
      </c>
      <c r="G550" s="338"/>
      <c r="H550" s="338"/>
      <c r="I550" s="338"/>
      <c r="J550" s="338"/>
      <c r="K550" s="338"/>
      <c r="L550" s="338"/>
      <c r="M550" s="338"/>
      <c r="N550" s="338"/>
      <c r="O550" s="338"/>
      <c r="P550" s="2"/>
      <c r="Q550" s="338" t="s">
        <v>1266</v>
      </c>
      <c r="R550" s="338"/>
      <c r="S550" s="338"/>
      <c r="T550" s="338"/>
      <c r="U550" s="338"/>
      <c r="V550" s="338"/>
      <c r="W550" s="338"/>
    </row>
    <row r="551" spans="1:25" ht="12.75" customHeight="1">
      <c r="A551" s="336" t="s">
        <v>1074</v>
      </c>
      <c r="B551" s="336"/>
      <c r="C551" s="336"/>
      <c r="D551" s="336"/>
      <c r="E551" s="2"/>
      <c r="F551" s="336" t="s">
        <v>1013</v>
      </c>
      <c r="G551" s="336"/>
      <c r="H551" s="336"/>
      <c r="I551" s="336"/>
      <c r="J551" s="336"/>
      <c r="K551" s="336"/>
      <c r="L551" s="336"/>
      <c r="M551" s="336"/>
      <c r="N551" s="336"/>
      <c r="O551" s="336"/>
      <c r="P551" s="2"/>
      <c r="Q551" s="336" t="s">
        <v>1267</v>
      </c>
      <c r="R551" s="336"/>
      <c r="S551" s="336"/>
      <c r="T551" s="336"/>
      <c r="U551" s="336"/>
      <c r="V551" s="336"/>
      <c r="W551" s="336"/>
    </row>
    <row r="552" spans="1:25" ht="63" customHeight="1">
      <c r="A552" s="152"/>
      <c r="B552" s="152"/>
      <c r="C552" s="152"/>
      <c r="D552" s="152"/>
      <c r="F552" s="152"/>
      <c r="G552" s="152"/>
      <c r="H552" s="152"/>
      <c r="I552" s="152"/>
      <c r="J552" s="152"/>
      <c r="K552" s="152"/>
      <c r="L552" s="152"/>
      <c r="M552" s="152"/>
      <c r="N552" s="152"/>
      <c r="O552" s="152"/>
      <c r="Q552" s="152"/>
      <c r="R552" s="152"/>
      <c r="S552" s="152"/>
      <c r="T552" s="152"/>
      <c r="U552" s="152"/>
      <c r="V552" s="152"/>
      <c r="W552" s="152"/>
    </row>
    <row r="553" spans="1:25">
      <c r="A553" s="337"/>
      <c r="B553" s="337"/>
      <c r="C553" s="337"/>
      <c r="D553" s="337"/>
      <c r="F553" s="338" t="s">
        <v>1075</v>
      </c>
      <c r="G553" s="338"/>
      <c r="H553" s="338"/>
      <c r="I553" s="338"/>
      <c r="J553" s="338"/>
      <c r="K553" s="338"/>
      <c r="L553" s="338"/>
      <c r="M553" s="338"/>
      <c r="N553" s="338"/>
      <c r="O553" s="338"/>
      <c r="Q553" s="339"/>
      <c r="R553" s="339"/>
      <c r="S553" s="339"/>
      <c r="T553" s="339"/>
      <c r="U553" s="339"/>
      <c r="V553" s="339"/>
      <c r="W553" s="339"/>
    </row>
    <row r="554" spans="1:25" ht="28.5" customHeight="1">
      <c r="A554" s="335"/>
      <c r="B554" s="335"/>
      <c r="C554" s="335"/>
      <c r="D554" s="335"/>
      <c r="F554" s="336" t="s">
        <v>1261</v>
      </c>
      <c r="G554" s="336"/>
      <c r="H554" s="336"/>
      <c r="I554" s="336"/>
      <c r="J554" s="336"/>
      <c r="K554" s="336"/>
      <c r="L554" s="336"/>
      <c r="M554" s="336"/>
      <c r="N554" s="336"/>
      <c r="O554" s="336"/>
      <c r="Q554" s="335"/>
      <c r="R554" s="335"/>
      <c r="S554" s="335"/>
      <c r="T554" s="335"/>
      <c r="U554" s="335"/>
      <c r="V554" s="335"/>
      <c r="W554" s="335"/>
    </row>
    <row r="555" spans="1:25" hidden="1"/>
    <row r="556" spans="1:25" hidden="1"/>
    <row r="557" spans="1:25" hidden="1"/>
    <row r="558" spans="1:25" hidden="1"/>
    <row r="559" spans="1:25" hidden="1"/>
    <row r="560" spans="1:25" hidden="1"/>
    <row r="561" spans="1:2" hidden="1"/>
    <row r="562" spans="1:2" hidden="1"/>
    <row r="563" spans="1:2" hidden="1"/>
    <row r="564" spans="1:2" hidden="1"/>
    <row r="565" spans="1:2" hidden="1"/>
    <row r="566" spans="1:2" hidden="1"/>
    <row r="567" spans="1:2" hidden="1"/>
    <row r="568" spans="1:2" hidden="1"/>
    <row r="569" spans="1:2" hidden="1">
      <c r="A569" s="1">
        <v>1</v>
      </c>
      <c r="B569" s="10" t="s">
        <v>33</v>
      </c>
    </row>
    <row r="570" spans="1:2" hidden="1">
      <c r="A570" s="1">
        <v>2</v>
      </c>
      <c r="B570" s="10" t="s">
        <v>34</v>
      </c>
    </row>
    <row r="571" spans="1:2" hidden="1">
      <c r="A571" s="1">
        <v>3</v>
      </c>
      <c r="B571" s="10" t="s">
        <v>35</v>
      </c>
    </row>
    <row r="572" spans="1:2" hidden="1">
      <c r="A572" s="1">
        <v>4</v>
      </c>
      <c r="B572" s="10" t="s">
        <v>36</v>
      </c>
    </row>
    <row r="573" spans="1:2" hidden="1"/>
    <row r="574" spans="1:2" hidden="1"/>
    <row r="575" spans="1:2" hidden="1">
      <c r="B575" s="1" t="s">
        <v>37</v>
      </c>
    </row>
    <row r="576" spans="1:2" hidden="1">
      <c r="A576" s="1">
        <v>1</v>
      </c>
      <c r="B576" s="1" t="s">
        <v>38</v>
      </c>
    </row>
    <row r="577" spans="1:2" hidden="1">
      <c r="A577" s="1">
        <v>2</v>
      </c>
      <c r="B577" s="1" t="s">
        <v>39</v>
      </c>
    </row>
    <row r="578" spans="1:2" hidden="1">
      <c r="A578" s="1">
        <v>3</v>
      </c>
      <c r="B578" s="1" t="s">
        <v>40</v>
      </c>
    </row>
    <row r="579" spans="1:2" hidden="1">
      <c r="A579" s="1">
        <v>4</v>
      </c>
      <c r="B579" s="1" t="s">
        <v>41</v>
      </c>
    </row>
    <row r="580" spans="1:2" hidden="1"/>
    <row r="581" spans="1:2" hidden="1"/>
    <row r="582" spans="1:2" hidden="1">
      <c r="B582" s="1" t="s">
        <v>42</v>
      </c>
    </row>
    <row r="583" spans="1:2" hidden="1">
      <c r="A583" s="1">
        <v>1.1000000000000001</v>
      </c>
      <c r="B583" s="1" t="s">
        <v>43</v>
      </c>
    </row>
    <row r="584" spans="1:2" hidden="1">
      <c r="A584" s="1">
        <v>1.2</v>
      </c>
      <c r="B584" s="1" t="s">
        <v>44</v>
      </c>
    </row>
    <row r="585" spans="1:2" hidden="1">
      <c r="A585" s="1">
        <v>1.3</v>
      </c>
      <c r="B585" s="1" t="s">
        <v>45</v>
      </c>
    </row>
    <row r="586" spans="1:2" hidden="1">
      <c r="A586" s="1">
        <v>1.4</v>
      </c>
      <c r="B586" s="1" t="s">
        <v>46</v>
      </c>
    </row>
    <row r="587" spans="1:2" hidden="1">
      <c r="A587" s="1">
        <v>1.5</v>
      </c>
      <c r="B587" s="1" t="s">
        <v>47</v>
      </c>
    </row>
    <row r="588" spans="1:2" hidden="1">
      <c r="A588" s="1">
        <v>1.6</v>
      </c>
      <c r="B588" s="1" t="s">
        <v>48</v>
      </c>
    </row>
    <row r="589" spans="1:2" hidden="1">
      <c r="A589" s="1">
        <v>1.7</v>
      </c>
      <c r="B589" s="1" t="s">
        <v>49</v>
      </c>
    </row>
    <row r="590" spans="1:2" hidden="1">
      <c r="A590" s="1">
        <v>1.8</v>
      </c>
      <c r="B590" s="1" t="s">
        <v>50</v>
      </c>
    </row>
    <row r="591" spans="1:2" hidden="1">
      <c r="A591" s="1">
        <v>2.1</v>
      </c>
      <c r="B591" s="1" t="s">
        <v>51</v>
      </c>
    </row>
    <row r="592" spans="1:2" hidden="1">
      <c r="A592" s="1">
        <v>2.2000000000000002</v>
      </c>
      <c r="B592" s="1" t="s">
        <v>52</v>
      </c>
    </row>
    <row r="593" spans="1:2" hidden="1">
      <c r="A593" s="1">
        <v>2.2999999999999998</v>
      </c>
      <c r="B593" s="1" t="s">
        <v>53</v>
      </c>
    </row>
    <row r="594" spans="1:2" hidden="1">
      <c r="A594" s="1">
        <v>2.4</v>
      </c>
      <c r="B594" s="1" t="s">
        <v>54</v>
      </c>
    </row>
    <row r="595" spans="1:2" hidden="1">
      <c r="A595" s="1">
        <v>2.5</v>
      </c>
      <c r="B595" s="1" t="s">
        <v>55</v>
      </c>
    </row>
    <row r="596" spans="1:2" hidden="1">
      <c r="A596" s="1">
        <v>2.6</v>
      </c>
      <c r="B596" s="1" t="s">
        <v>56</v>
      </c>
    </row>
    <row r="597" spans="1:2" hidden="1">
      <c r="A597" s="1">
        <v>2.7</v>
      </c>
      <c r="B597" s="1" t="s">
        <v>57</v>
      </c>
    </row>
    <row r="598" spans="1:2" hidden="1">
      <c r="A598" s="1">
        <v>3.1</v>
      </c>
      <c r="B598" s="1" t="s">
        <v>58</v>
      </c>
    </row>
    <row r="599" spans="1:2" hidden="1">
      <c r="A599" s="1">
        <v>3.2</v>
      </c>
      <c r="B599" s="1" t="s">
        <v>59</v>
      </c>
    </row>
    <row r="600" spans="1:2" hidden="1">
      <c r="A600" s="1">
        <v>3.3</v>
      </c>
      <c r="B600" s="1" t="s">
        <v>60</v>
      </c>
    </row>
    <row r="601" spans="1:2" hidden="1">
      <c r="A601" s="1">
        <v>3.4</v>
      </c>
      <c r="B601" s="1" t="s">
        <v>61</v>
      </c>
    </row>
    <row r="602" spans="1:2" hidden="1">
      <c r="A602" s="1">
        <v>3.5</v>
      </c>
      <c r="B602" s="1" t="s">
        <v>62</v>
      </c>
    </row>
    <row r="603" spans="1:2" hidden="1">
      <c r="A603" s="1">
        <v>3.6</v>
      </c>
      <c r="B603" s="1" t="s">
        <v>63</v>
      </c>
    </row>
    <row r="604" spans="1:2" hidden="1">
      <c r="A604" s="1">
        <v>3.7</v>
      </c>
      <c r="B604" s="1" t="s">
        <v>64</v>
      </c>
    </row>
    <row r="605" spans="1:2" hidden="1">
      <c r="A605" s="1">
        <v>3.8</v>
      </c>
      <c r="B605" s="1" t="s">
        <v>65</v>
      </c>
    </row>
    <row r="606" spans="1:2" hidden="1">
      <c r="A606" s="1">
        <v>3.9</v>
      </c>
      <c r="B606" s="1" t="s">
        <v>66</v>
      </c>
    </row>
    <row r="607" spans="1:2" hidden="1">
      <c r="A607" s="1">
        <v>4.0999999999999996</v>
      </c>
      <c r="B607" s="1" t="s">
        <v>67</v>
      </c>
    </row>
    <row r="608" spans="1:2" hidden="1">
      <c r="A608" s="1">
        <v>4.2</v>
      </c>
      <c r="B608" s="1" t="s">
        <v>68</v>
      </c>
    </row>
    <row r="609" spans="1:2" hidden="1">
      <c r="A609" s="1">
        <v>4.3</v>
      </c>
      <c r="B609" s="1" t="s">
        <v>69</v>
      </c>
    </row>
    <row r="610" spans="1:2" hidden="1">
      <c r="A610" s="1">
        <v>4.4000000000000004</v>
      </c>
      <c r="B610" s="1" t="s">
        <v>70</v>
      </c>
    </row>
    <row r="611" spans="1:2" hidden="1"/>
    <row r="612" spans="1:2" hidden="1"/>
    <row r="613" spans="1:2" hidden="1"/>
    <row r="614" spans="1:2" hidden="1">
      <c r="B614" s="1" t="s">
        <v>71</v>
      </c>
    </row>
    <row r="615" spans="1:2" hidden="1">
      <c r="A615" s="1" t="s">
        <v>72</v>
      </c>
      <c r="B615" s="1" t="s">
        <v>43</v>
      </c>
    </row>
    <row r="616" spans="1:2" hidden="1">
      <c r="A616" s="1" t="s">
        <v>73</v>
      </c>
      <c r="B616" s="1" t="s">
        <v>74</v>
      </c>
    </row>
    <row r="617" spans="1:2" hidden="1">
      <c r="A617" s="1" t="s">
        <v>75</v>
      </c>
      <c r="B617" s="1" t="s">
        <v>76</v>
      </c>
    </row>
    <row r="618" spans="1:2" hidden="1">
      <c r="A618" s="1" t="s">
        <v>77</v>
      </c>
      <c r="B618" s="1" t="s">
        <v>78</v>
      </c>
    </row>
    <row r="619" spans="1:2" hidden="1">
      <c r="A619" s="1" t="s">
        <v>79</v>
      </c>
      <c r="B619" s="1" t="s">
        <v>80</v>
      </c>
    </row>
    <row r="620" spans="1:2" hidden="1">
      <c r="A620" s="1" t="s">
        <v>81</v>
      </c>
      <c r="B620" s="1" t="s">
        <v>82</v>
      </c>
    </row>
    <row r="621" spans="1:2" hidden="1">
      <c r="A621" s="1" t="s">
        <v>83</v>
      </c>
      <c r="B621" s="1" t="s">
        <v>84</v>
      </c>
    </row>
    <row r="622" spans="1:2" hidden="1">
      <c r="A622" s="1" t="s">
        <v>85</v>
      </c>
      <c r="B622" s="1" t="s">
        <v>86</v>
      </c>
    </row>
    <row r="623" spans="1:2" hidden="1">
      <c r="A623" s="1" t="s">
        <v>87</v>
      </c>
      <c r="B623" s="1" t="s">
        <v>88</v>
      </c>
    </row>
    <row r="624" spans="1:2" hidden="1">
      <c r="A624" s="1" t="s">
        <v>89</v>
      </c>
      <c r="B624" s="1" t="s">
        <v>90</v>
      </c>
    </row>
    <row r="625" spans="1:2" hidden="1">
      <c r="A625" s="1" t="s">
        <v>91</v>
      </c>
      <c r="B625" s="1" t="s">
        <v>92</v>
      </c>
    </row>
    <row r="626" spans="1:2" hidden="1">
      <c r="A626" s="1" t="s">
        <v>93</v>
      </c>
      <c r="B626" s="1" t="s">
        <v>94</v>
      </c>
    </row>
    <row r="627" spans="1:2" hidden="1">
      <c r="A627" s="1" t="s">
        <v>95</v>
      </c>
      <c r="B627" s="1" t="s">
        <v>96</v>
      </c>
    </row>
    <row r="628" spans="1:2" hidden="1">
      <c r="A628" s="1" t="s">
        <v>97</v>
      </c>
      <c r="B628" s="1" t="s">
        <v>98</v>
      </c>
    </row>
    <row r="629" spans="1:2" hidden="1">
      <c r="A629" s="1" t="s">
        <v>99</v>
      </c>
      <c r="B629" s="1" t="s">
        <v>100</v>
      </c>
    </row>
    <row r="630" spans="1:2" hidden="1">
      <c r="A630" s="1" t="s">
        <v>101</v>
      </c>
      <c r="B630" s="1" t="s">
        <v>46</v>
      </c>
    </row>
    <row r="631" spans="1:2" hidden="1">
      <c r="A631" s="1" t="s">
        <v>102</v>
      </c>
      <c r="B631" s="1" t="s">
        <v>103</v>
      </c>
    </row>
    <row r="632" spans="1:2" hidden="1">
      <c r="A632" s="1" t="s">
        <v>104</v>
      </c>
      <c r="B632" s="1" t="s">
        <v>105</v>
      </c>
    </row>
    <row r="633" spans="1:2" hidden="1">
      <c r="A633" s="1" t="s">
        <v>106</v>
      </c>
      <c r="B633" s="1" t="s">
        <v>107</v>
      </c>
    </row>
    <row r="634" spans="1:2" hidden="1">
      <c r="A634" s="1" t="s">
        <v>108</v>
      </c>
      <c r="B634" s="1" t="s">
        <v>109</v>
      </c>
    </row>
    <row r="635" spans="1:2" hidden="1">
      <c r="A635" s="1" t="s">
        <v>110</v>
      </c>
      <c r="B635" s="1" t="s">
        <v>111</v>
      </c>
    </row>
    <row r="636" spans="1:2" hidden="1">
      <c r="A636" s="1" t="s">
        <v>112</v>
      </c>
      <c r="B636" s="1" t="s">
        <v>113</v>
      </c>
    </row>
    <row r="637" spans="1:2" hidden="1">
      <c r="A637" s="1" t="s">
        <v>114</v>
      </c>
      <c r="B637" s="1" t="s">
        <v>115</v>
      </c>
    </row>
    <row r="638" spans="1:2" hidden="1">
      <c r="A638" s="1" t="s">
        <v>116</v>
      </c>
      <c r="B638" s="1" t="s">
        <v>117</v>
      </c>
    </row>
    <row r="639" spans="1:2" hidden="1">
      <c r="A639" s="1" t="s">
        <v>118</v>
      </c>
      <c r="B639" s="1" t="s">
        <v>119</v>
      </c>
    </row>
    <row r="640" spans="1:2" hidden="1">
      <c r="A640" s="1" t="s">
        <v>120</v>
      </c>
      <c r="B640" s="1" t="s">
        <v>121</v>
      </c>
    </row>
    <row r="641" spans="1:2" hidden="1">
      <c r="A641" s="1" t="s">
        <v>122</v>
      </c>
      <c r="B641" s="1" t="s">
        <v>123</v>
      </c>
    </row>
    <row r="642" spans="1:2" hidden="1">
      <c r="A642" s="1" t="s">
        <v>124</v>
      </c>
      <c r="B642" s="1" t="s">
        <v>125</v>
      </c>
    </row>
    <row r="643" spans="1:2" hidden="1">
      <c r="A643" s="1" t="s">
        <v>126</v>
      </c>
      <c r="B643" s="1" t="s">
        <v>127</v>
      </c>
    </row>
    <row r="644" spans="1:2" hidden="1">
      <c r="A644" s="1" t="s">
        <v>128</v>
      </c>
      <c r="B644" s="1" t="s">
        <v>100</v>
      </c>
    </row>
    <row r="645" spans="1:2" hidden="1">
      <c r="A645" s="1" t="s">
        <v>129</v>
      </c>
      <c r="B645" s="1" t="s">
        <v>130</v>
      </c>
    </row>
    <row r="646" spans="1:2" hidden="1">
      <c r="A646" s="1" t="s">
        <v>131</v>
      </c>
      <c r="B646" s="1" t="s">
        <v>132</v>
      </c>
    </row>
    <row r="647" spans="1:2" hidden="1">
      <c r="A647" s="1" t="s">
        <v>133</v>
      </c>
      <c r="B647" s="1" t="s">
        <v>134</v>
      </c>
    </row>
    <row r="648" spans="1:2" hidden="1">
      <c r="A648" s="1" t="s">
        <v>135</v>
      </c>
      <c r="B648" s="1" t="s">
        <v>136</v>
      </c>
    </row>
    <row r="649" spans="1:2" hidden="1">
      <c r="A649" s="1" t="s">
        <v>137</v>
      </c>
      <c r="B649" s="1" t="s">
        <v>138</v>
      </c>
    </row>
    <row r="650" spans="1:2" hidden="1">
      <c r="A650" s="1" t="s">
        <v>139</v>
      </c>
      <c r="B650" s="1" t="s">
        <v>140</v>
      </c>
    </row>
    <row r="651" spans="1:2" hidden="1">
      <c r="A651" s="1" t="s">
        <v>141</v>
      </c>
      <c r="B651" s="1" t="s">
        <v>142</v>
      </c>
    </row>
    <row r="652" spans="1:2" hidden="1">
      <c r="A652" s="1" t="s">
        <v>143</v>
      </c>
      <c r="B652" s="1" t="s">
        <v>144</v>
      </c>
    </row>
    <row r="653" spans="1:2" hidden="1">
      <c r="A653" s="1" t="s">
        <v>145</v>
      </c>
      <c r="B653" s="1" t="s">
        <v>146</v>
      </c>
    </row>
    <row r="654" spans="1:2" hidden="1">
      <c r="A654" s="1" t="s">
        <v>147</v>
      </c>
      <c r="B654" s="1" t="s">
        <v>148</v>
      </c>
    </row>
    <row r="655" spans="1:2" hidden="1">
      <c r="A655" s="1" t="s">
        <v>149</v>
      </c>
      <c r="B655" s="1" t="s">
        <v>150</v>
      </c>
    </row>
    <row r="656" spans="1:2" hidden="1">
      <c r="A656" s="1" t="s">
        <v>151</v>
      </c>
      <c r="B656" s="1" t="s">
        <v>152</v>
      </c>
    </row>
    <row r="657" spans="1:2" hidden="1">
      <c r="A657" s="1" t="s">
        <v>153</v>
      </c>
      <c r="B657" s="1" t="s">
        <v>154</v>
      </c>
    </row>
    <row r="658" spans="1:2" hidden="1">
      <c r="A658" s="1" t="s">
        <v>155</v>
      </c>
      <c r="B658" s="1" t="s">
        <v>156</v>
      </c>
    </row>
    <row r="659" spans="1:2" hidden="1">
      <c r="A659" s="1" t="s">
        <v>157</v>
      </c>
      <c r="B659" s="1" t="s">
        <v>158</v>
      </c>
    </row>
    <row r="660" spans="1:2" hidden="1">
      <c r="A660" s="1" t="s">
        <v>159</v>
      </c>
      <c r="B660" s="1" t="s">
        <v>160</v>
      </c>
    </row>
    <row r="661" spans="1:2" hidden="1">
      <c r="A661" s="1" t="s">
        <v>161</v>
      </c>
      <c r="B661" s="1" t="s">
        <v>162</v>
      </c>
    </row>
    <row r="662" spans="1:2" hidden="1">
      <c r="A662" s="1" t="s">
        <v>163</v>
      </c>
      <c r="B662" s="1" t="s">
        <v>164</v>
      </c>
    </row>
    <row r="663" spans="1:2" hidden="1">
      <c r="A663" s="1" t="s">
        <v>165</v>
      </c>
      <c r="B663" s="1" t="s">
        <v>166</v>
      </c>
    </row>
    <row r="664" spans="1:2" hidden="1">
      <c r="A664" s="1" t="s">
        <v>167</v>
      </c>
      <c r="B664" s="1" t="s">
        <v>168</v>
      </c>
    </row>
    <row r="665" spans="1:2" hidden="1">
      <c r="A665" s="1" t="s">
        <v>169</v>
      </c>
      <c r="B665" s="1" t="s">
        <v>170</v>
      </c>
    </row>
    <row r="666" spans="1:2" hidden="1">
      <c r="A666" s="1" t="s">
        <v>171</v>
      </c>
      <c r="B666" s="1" t="s">
        <v>172</v>
      </c>
    </row>
    <row r="667" spans="1:2" hidden="1">
      <c r="A667" s="1" t="s">
        <v>173</v>
      </c>
      <c r="B667" s="1" t="s">
        <v>174</v>
      </c>
    </row>
    <row r="668" spans="1:2" hidden="1">
      <c r="A668" s="1" t="s">
        <v>175</v>
      </c>
      <c r="B668" s="1" t="s">
        <v>176</v>
      </c>
    </row>
    <row r="669" spans="1:2" hidden="1">
      <c r="A669" s="1" t="s">
        <v>177</v>
      </c>
      <c r="B669" s="1" t="s">
        <v>178</v>
      </c>
    </row>
    <row r="670" spans="1:2" hidden="1">
      <c r="A670" s="1" t="s">
        <v>179</v>
      </c>
      <c r="B670" s="1" t="s">
        <v>180</v>
      </c>
    </row>
    <row r="671" spans="1:2" hidden="1">
      <c r="A671" s="1" t="s">
        <v>181</v>
      </c>
      <c r="B671" s="1" t="s">
        <v>182</v>
      </c>
    </row>
    <row r="672" spans="1:2" hidden="1">
      <c r="A672" s="1" t="s">
        <v>183</v>
      </c>
      <c r="B672" s="1" t="s">
        <v>184</v>
      </c>
    </row>
    <row r="673" spans="1:2" hidden="1">
      <c r="A673" s="1" t="s">
        <v>185</v>
      </c>
      <c r="B673" s="1" t="s">
        <v>186</v>
      </c>
    </row>
    <row r="674" spans="1:2" hidden="1">
      <c r="A674" s="1" t="s">
        <v>187</v>
      </c>
      <c r="B674" s="1" t="s">
        <v>188</v>
      </c>
    </row>
    <row r="675" spans="1:2" hidden="1">
      <c r="A675" s="1" t="s">
        <v>189</v>
      </c>
      <c r="B675" s="1" t="s">
        <v>190</v>
      </c>
    </row>
    <row r="676" spans="1:2" hidden="1">
      <c r="A676" s="1" t="s">
        <v>191</v>
      </c>
      <c r="B676" s="1" t="s">
        <v>192</v>
      </c>
    </row>
    <row r="677" spans="1:2" hidden="1">
      <c r="A677" s="1" t="s">
        <v>193</v>
      </c>
      <c r="B677" s="1" t="s">
        <v>194</v>
      </c>
    </row>
    <row r="678" spans="1:2" hidden="1">
      <c r="A678" s="1" t="s">
        <v>195</v>
      </c>
      <c r="B678" s="1" t="s">
        <v>196</v>
      </c>
    </row>
    <row r="679" spans="1:2" hidden="1">
      <c r="A679" s="1" t="s">
        <v>197</v>
      </c>
      <c r="B679" s="1" t="s">
        <v>198</v>
      </c>
    </row>
    <row r="680" spans="1:2" hidden="1">
      <c r="A680" s="1" t="s">
        <v>199</v>
      </c>
      <c r="B680" s="1" t="s">
        <v>200</v>
      </c>
    </row>
    <row r="681" spans="1:2" hidden="1">
      <c r="A681" s="1" t="s">
        <v>201</v>
      </c>
      <c r="B681" s="1" t="s">
        <v>202</v>
      </c>
    </row>
    <row r="682" spans="1:2" hidden="1">
      <c r="A682" s="1" t="s">
        <v>203</v>
      </c>
      <c r="B682" s="1" t="s">
        <v>204</v>
      </c>
    </row>
    <row r="683" spans="1:2" hidden="1">
      <c r="A683" s="1" t="s">
        <v>205</v>
      </c>
      <c r="B683" s="1" t="s">
        <v>206</v>
      </c>
    </row>
    <row r="684" spans="1:2" hidden="1">
      <c r="A684" s="1" t="s">
        <v>207</v>
      </c>
      <c r="B684" s="1" t="s">
        <v>208</v>
      </c>
    </row>
    <row r="685" spans="1:2" hidden="1">
      <c r="A685" s="1" t="s">
        <v>209</v>
      </c>
      <c r="B685" s="1" t="s">
        <v>210</v>
      </c>
    </row>
    <row r="686" spans="1:2" hidden="1">
      <c r="A686" s="1" t="s">
        <v>211</v>
      </c>
      <c r="B686" s="1" t="s">
        <v>212</v>
      </c>
    </row>
    <row r="687" spans="1:2" hidden="1">
      <c r="A687" s="1" t="s">
        <v>213</v>
      </c>
      <c r="B687" s="1" t="s">
        <v>214</v>
      </c>
    </row>
    <row r="688" spans="1:2" hidden="1">
      <c r="A688" s="1" t="s">
        <v>215</v>
      </c>
      <c r="B688" s="1" t="s">
        <v>216</v>
      </c>
    </row>
    <row r="689" spans="1:2" hidden="1">
      <c r="A689" s="1" t="s">
        <v>217</v>
      </c>
      <c r="B689" s="1" t="s">
        <v>218</v>
      </c>
    </row>
    <row r="690" spans="1:2" hidden="1">
      <c r="A690" s="1" t="s">
        <v>219</v>
      </c>
      <c r="B690" s="1" t="s">
        <v>220</v>
      </c>
    </row>
    <row r="691" spans="1:2" hidden="1">
      <c r="A691" s="1" t="s">
        <v>221</v>
      </c>
      <c r="B691" s="1" t="s">
        <v>222</v>
      </c>
    </row>
    <row r="692" spans="1:2" hidden="1">
      <c r="A692" s="1" t="s">
        <v>223</v>
      </c>
      <c r="B692" s="1" t="s">
        <v>224</v>
      </c>
    </row>
    <row r="693" spans="1:2" hidden="1">
      <c r="A693" s="1" t="s">
        <v>225</v>
      </c>
      <c r="B693" s="1" t="s">
        <v>226</v>
      </c>
    </row>
    <row r="694" spans="1:2" hidden="1">
      <c r="A694" s="1" t="s">
        <v>227</v>
      </c>
      <c r="B694" s="1" t="s">
        <v>228</v>
      </c>
    </row>
    <row r="695" spans="1:2" hidden="1">
      <c r="A695" s="1" t="s">
        <v>229</v>
      </c>
      <c r="B695" s="1" t="s">
        <v>230</v>
      </c>
    </row>
    <row r="696" spans="1:2" hidden="1">
      <c r="A696" s="1" t="s">
        <v>231</v>
      </c>
      <c r="B696" s="1" t="s">
        <v>232</v>
      </c>
    </row>
    <row r="697" spans="1:2" hidden="1">
      <c r="A697" s="1" t="s">
        <v>233</v>
      </c>
      <c r="B697" s="1" t="s">
        <v>234</v>
      </c>
    </row>
    <row r="698" spans="1:2" hidden="1">
      <c r="A698" s="1" t="s">
        <v>235</v>
      </c>
      <c r="B698" s="1" t="s">
        <v>236</v>
      </c>
    </row>
    <row r="699" spans="1:2" hidden="1">
      <c r="A699" s="1" t="s">
        <v>237</v>
      </c>
      <c r="B699" s="1" t="s">
        <v>238</v>
      </c>
    </row>
    <row r="700" spans="1:2" hidden="1">
      <c r="A700" s="1" t="s">
        <v>239</v>
      </c>
      <c r="B700" s="1" t="s">
        <v>240</v>
      </c>
    </row>
    <row r="701" spans="1:2" hidden="1">
      <c r="A701" s="1" t="s">
        <v>241</v>
      </c>
      <c r="B701" s="1" t="s">
        <v>242</v>
      </c>
    </row>
    <row r="702" spans="1:2" hidden="1">
      <c r="A702" s="1" t="s">
        <v>243</v>
      </c>
      <c r="B702" s="1" t="s">
        <v>244</v>
      </c>
    </row>
    <row r="703" spans="1:2" hidden="1">
      <c r="A703" s="1" t="s">
        <v>245</v>
      </c>
      <c r="B703" s="1" t="s">
        <v>246</v>
      </c>
    </row>
    <row r="704" spans="1:2" hidden="1">
      <c r="A704" s="1" t="s">
        <v>247</v>
      </c>
      <c r="B704" s="1" t="s">
        <v>248</v>
      </c>
    </row>
    <row r="705" spans="1:2" hidden="1">
      <c r="A705" s="1" t="s">
        <v>249</v>
      </c>
      <c r="B705" s="1" t="s">
        <v>250</v>
      </c>
    </row>
    <row r="706" spans="1:2" hidden="1">
      <c r="A706" s="1" t="s">
        <v>251</v>
      </c>
      <c r="B706" s="1" t="s">
        <v>252</v>
      </c>
    </row>
    <row r="707" spans="1:2" hidden="1">
      <c r="A707" s="1" t="s">
        <v>253</v>
      </c>
      <c r="B707" s="1" t="s">
        <v>254</v>
      </c>
    </row>
    <row r="708" spans="1:2" hidden="1">
      <c r="A708" s="1" t="s">
        <v>255</v>
      </c>
      <c r="B708" s="1" t="s">
        <v>256</v>
      </c>
    </row>
    <row r="709" spans="1:2" hidden="1">
      <c r="A709" s="1" t="s">
        <v>257</v>
      </c>
      <c r="B709" s="1" t="s">
        <v>258</v>
      </c>
    </row>
    <row r="710" spans="1:2" hidden="1">
      <c r="A710" s="1" t="s">
        <v>259</v>
      </c>
      <c r="B710" s="1" t="s">
        <v>260</v>
      </c>
    </row>
    <row r="711" spans="1:2" hidden="1">
      <c r="A711" s="1" t="s">
        <v>261</v>
      </c>
      <c r="B711" s="1" t="s">
        <v>262</v>
      </c>
    </row>
    <row r="712" spans="1:2" hidden="1">
      <c r="A712" s="1" t="s">
        <v>263</v>
      </c>
      <c r="B712" s="1" t="s">
        <v>264</v>
      </c>
    </row>
    <row r="713" spans="1:2" hidden="1">
      <c r="A713" s="1" t="s">
        <v>265</v>
      </c>
      <c r="B713" s="1" t="s">
        <v>266</v>
      </c>
    </row>
    <row r="714" spans="1:2" hidden="1">
      <c r="A714" s="1" t="s">
        <v>267</v>
      </c>
      <c r="B714" s="1" t="s">
        <v>268</v>
      </c>
    </row>
    <row r="715" spans="1:2" hidden="1">
      <c r="A715" s="1" t="s">
        <v>269</v>
      </c>
      <c r="B715" s="1" t="s">
        <v>270</v>
      </c>
    </row>
    <row r="716" spans="1:2" hidden="1">
      <c r="A716" s="1" t="s">
        <v>271</v>
      </c>
      <c r="B716" s="1" t="s">
        <v>272</v>
      </c>
    </row>
    <row r="717" spans="1:2" hidden="1">
      <c r="A717" s="1" t="s">
        <v>273</v>
      </c>
      <c r="B717" s="1" t="s">
        <v>274</v>
      </c>
    </row>
    <row r="718" spans="1:2" hidden="1">
      <c r="A718" s="1" t="s">
        <v>275</v>
      </c>
      <c r="B718" s="1" t="s">
        <v>276</v>
      </c>
    </row>
    <row r="719" spans="1:2" hidden="1">
      <c r="A719" s="1" t="s">
        <v>277</v>
      </c>
      <c r="B719" s="1" t="s">
        <v>278</v>
      </c>
    </row>
    <row r="720" spans="1:2" hidden="1">
      <c r="A720" s="1" t="s">
        <v>279</v>
      </c>
      <c r="B720" s="1" t="s">
        <v>280</v>
      </c>
    </row>
    <row r="721" spans="1:5" hidden="1">
      <c r="A721" s="1" t="s">
        <v>281</v>
      </c>
      <c r="B721" s="1" t="s">
        <v>282</v>
      </c>
    </row>
    <row r="722" spans="1:5" hidden="1">
      <c r="A722" s="1" t="s">
        <v>283</v>
      </c>
      <c r="B722" s="1" t="s">
        <v>284</v>
      </c>
    </row>
    <row r="723" spans="1:5" hidden="1">
      <c r="A723" s="1" t="s">
        <v>285</v>
      </c>
      <c r="B723" s="1" t="s">
        <v>286</v>
      </c>
    </row>
    <row r="724" spans="1:5" hidden="1">
      <c r="A724" s="1" t="s">
        <v>287</v>
      </c>
      <c r="B724" s="1" t="s">
        <v>288</v>
      </c>
    </row>
    <row r="725" spans="1:5" hidden="1">
      <c r="A725" s="1" t="s">
        <v>289</v>
      </c>
      <c r="B725" s="1" t="s">
        <v>290</v>
      </c>
    </row>
    <row r="726" spans="1:5" hidden="1"/>
    <row r="727" spans="1:5" hidden="1"/>
    <row r="728" spans="1:5" hidden="1"/>
    <row r="729" spans="1:5" hidden="1">
      <c r="C729" s="1" t="s">
        <v>291</v>
      </c>
      <c r="D729" s="1" t="s">
        <v>292</v>
      </c>
      <c r="E729" s="1" t="s">
        <v>293</v>
      </c>
    </row>
    <row r="730" spans="1:5" hidden="1">
      <c r="C730" s="1" t="s">
        <v>308</v>
      </c>
      <c r="D730" s="1" t="s">
        <v>294</v>
      </c>
      <c r="E730" s="1" t="s">
        <v>295</v>
      </c>
    </row>
    <row r="731" spans="1:5" hidden="1">
      <c r="C731" s="1" t="s">
        <v>307</v>
      </c>
      <c r="E731" s="1" t="s">
        <v>296</v>
      </c>
    </row>
    <row r="732" spans="1:5" hidden="1">
      <c r="E732" s="1" t="s">
        <v>297</v>
      </c>
    </row>
    <row r="733" spans="1:5" hidden="1"/>
    <row r="734" spans="1:5" hidden="1"/>
    <row r="735" spans="1:5" hidden="1"/>
    <row r="736" spans="1:5" hidden="1"/>
    <row r="737" spans="3:3" hidden="1"/>
    <row r="738" spans="3:3" hidden="1">
      <c r="C738" s="1" t="s">
        <v>318</v>
      </c>
    </row>
    <row r="739" spans="3:3" hidden="1">
      <c r="C739" s="1" t="s">
        <v>319</v>
      </c>
    </row>
    <row r="740" spans="3:3" hidden="1">
      <c r="C740" s="1" t="s">
        <v>320</v>
      </c>
    </row>
    <row r="741" spans="3:3" hidden="1"/>
    <row r="742" spans="3:3" hidden="1"/>
    <row r="743" spans="3:3" hidden="1"/>
    <row r="744" spans="3:3" hidden="1"/>
    <row r="745" spans="3:3" hidden="1"/>
    <row r="746" spans="3:3" hidden="1"/>
    <row r="747" spans="3:3" hidden="1"/>
    <row r="748" spans="3:3" hidden="1"/>
    <row r="749" spans="3:3" hidden="1"/>
    <row r="750" spans="3:3" hidden="1"/>
    <row r="751" spans="3:3" hidden="1"/>
    <row r="752" spans="3:3"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sheetData>
  <sheetProtection formatCells="0" formatColumns="0" formatRows="0" selectLockedCells="1" autoFilter="0"/>
  <protectedRanges>
    <protectedRange sqref="Q42 G40 O40 F58 O43:O44 G44 Q73 G71 O71 F89 O74:O75 G75 Q249 G247 O247 F265 O250:O251 G251 Q278 G276 O276 F294 O279:O280 G280 Q394 G392 O392 F410 O395:O396 G396 Q423 G421 O421 F439 O424:O425 G425 Q365 G363 O363 G367 O366:O367 F381 Q104 G102 O102 F120 O105:O106 G106 Q133 G131 O131 F149 O134:O135 G135 Q162 G160 O160 F178 O163:O164 G164 Q191 G189 O189 F207 O192:O193 G193 Q220 G218 O218 G222 O221:O222 F236 Q307 G305 O305 F323 O308:O309 G309 Q336 G334 O334 F352 O337:O338 G338" name="FIN"/>
    <protectedRange sqref="D8:W12" name="FIN_1"/>
    <protectedRange sqref="D16:W19" name="FIN_2"/>
    <protectedRange sqref="A22 A24 A26" name="FIN_3"/>
    <protectedRange sqref="C37 C68 C244 C273 C389 C418 C360 C99 C128 C157 C186 C215 C302 C331" name="FIN_4"/>
    <protectedRange sqref="K39 K70 K246 K275 K391 K420 K362 K101 K130 K159 K188 K217 K304 K333" name="FIN_5"/>
    <protectedRange sqref="I48:T49 I53:T54 I79:T80 I84:T85 I260:T261 I289:T290 I405:T406 I400:T401 I139:T140 I144:T145 I197:T198 I202:T203 I231:T232 I110:T111 I115:T116 I168:T169 I173:T174 I226:T227 I255:T256 I284:T285 I318:T319 I347:T348 I371:T372 I376:T377 I313:T314 I342:T343 I434:T435 I429:T430" name="FIN_6"/>
    <protectedRange sqref="D429:E430 D48:E49 D79:E80 D110:E111 D139:E140 D168:E169 D197:E198 D226:E227 D255:E256 D284:E285 D313:E314 D342:E343 D371:E372 D400:E401" name="FIN_7"/>
    <protectedRange sqref="D53:E54 D84:E85 D260:E261 D289:E290 D405:E406 D434:E435 D376:E377 D115:E116 D144:E145 D173:E174 D202:E203 D231:E232 D318:E319 D347:E348" name="FIN_8"/>
    <protectedRange sqref="A28" name="FIN_3_1"/>
  </protectedRanges>
  <dataConsolidate/>
  <mergeCells count="1122">
    <mergeCell ref="E485:E486"/>
    <mergeCell ref="F485:H485"/>
    <mergeCell ref="W485:W486"/>
    <mergeCell ref="F486:H486"/>
    <mergeCell ref="B481:B482"/>
    <mergeCell ref="C481:D482"/>
    <mergeCell ref="E481:E482"/>
    <mergeCell ref="F481:H481"/>
    <mergeCell ref="W481:W482"/>
    <mergeCell ref="F482:H482"/>
    <mergeCell ref="B483:B484"/>
    <mergeCell ref="C483:D484"/>
    <mergeCell ref="E483:E484"/>
    <mergeCell ref="F483:H483"/>
    <mergeCell ref="W483:W484"/>
    <mergeCell ref="F484:H484"/>
    <mergeCell ref="A481:A488"/>
    <mergeCell ref="A554:D554"/>
    <mergeCell ref="F554:O554"/>
    <mergeCell ref="Q554:W554"/>
    <mergeCell ref="A553:D553"/>
    <mergeCell ref="F553:O553"/>
    <mergeCell ref="Q553:W553"/>
    <mergeCell ref="A550:D550"/>
    <mergeCell ref="F550:O550"/>
    <mergeCell ref="Q550:W550"/>
    <mergeCell ref="A551:D551"/>
    <mergeCell ref="F551:O551"/>
    <mergeCell ref="Q551:W551"/>
    <mergeCell ref="A445:A448"/>
    <mergeCell ref="A449:A454"/>
    <mergeCell ref="A465:A468"/>
    <mergeCell ref="A469:A480"/>
    <mergeCell ref="A489:A490"/>
    <mergeCell ref="A491:A500"/>
    <mergeCell ref="A501:A502"/>
    <mergeCell ref="A503:A508"/>
    <mergeCell ref="A509:A532"/>
    <mergeCell ref="A533:A546"/>
    <mergeCell ref="B489:B490"/>
    <mergeCell ref="C489:D490"/>
    <mergeCell ref="E489:E490"/>
    <mergeCell ref="F489:H489"/>
    <mergeCell ref="B493:B494"/>
    <mergeCell ref="C493:D494"/>
    <mergeCell ref="E493:E494"/>
    <mergeCell ref="F493:H493"/>
    <mergeCell ref="W493:W494"/>
    <mergeCell ref="B533:B534"/>
    <mergeCell ref="C533:D534"/>
    <mergeCell ref="E533:E534"/>
    <mergeCell ref="F533:H533"/>
    <mergeCell ref="W533:W534"/>
    <mergeCell ref="F534:H534"/>
    <mergeCell ref="B531:B532"/>
    <mergeCell ref="C531:D532"/>
    <mergeCell ref="E531:E532"/>
    <mergeCell ref="F531:H531"/>
    <mergeCell ref="W531:W532"/>
    <mergeCell ref="F532:H532"/>
    <mergeCell ref="B523:B524"/>
    <mergeCell ref="C523:D524"/>
    <mergeCell ref="E523:E524"/>
    <mergeCell ref="F523:H523"/>
    <mergeCell ref="W523:W524"/>
    <mergeCell ref="F524:H524"/>
    <mergeCell ref="B521:B522"/>
    <mergeCell ref="C521:D522"/>
    <mergeCell ref="E521:E522"/>
    <mergeCell ref="F521:H521"/>
    <mergeCell ref="W521:W522"/>
    <mergeCell ref="F522:H522"/>
    <mergeCell ref="F527:H527"/>
    <mergeCell ref="W527:W528"/>
    <mergeCell ref="F528:H528"/>
    <mergeCell ref="B529:B530"/>
    <mergeCell ref="C529:D530"/>
    <mergeCell ref="E529:E530"/>
    <mergeCell ref="F529:H529"/>
    <mergeCell ref="W529:W530"/>
    <mergeCell ref="F530:H530"/>
    <mergeCell ref="B525:B526"/>
    <mergeCell ref="C525:D526"/>
    <mergeCell ref="E525:E526"/>
    <mergeCell ref="F525:H525"/>
    <mergeCell ref="W525:W526"/>
    <mergeCell ref="F526:H526"/>
    <mergeCell ref="B527:B528"/>
    <mergeCell ref="C527:D528"/>
    <mergeCell ref="E527:E528"/>
    <mergeCell ref="F513:H513"/>
    <mergeCell ref="W513:W514"/>
    <mergeCell ref="F514:H514"/>
    <mergeCell ref="B511:B512"/>
    <mergeCell ref="C511:D512"/>
    <mergeCell ref="E511:E512"/>
    <mergeCell ref="F511:H511"/>
    <mergeCell ref="W511:W512"/>
    <mergeCell ref="F512:H512"/>
    <mergeCell ref="F517:H517"/>
    <mergeCell ref="W517:W518"/>
    <mergeCell ref="F518:H518"/>
    <mergeCell ref="B519:B520"/>
    <mergeCell ref="C519:D520"/>
    <mergeCell ref="E519:E520"/>
    <mergeCell ref="F519:H519"/>
    <mergeCell ref="W519:W520"/>
    <mergeCell ref="F520:H520"/>
    <mergeCell ref="B515:B516"/>
    <mergeCell ref="C515:D516"/>
    <mergeCell ref="E515:E516"/>
    <mergeCell ref="F515:H515"/>
    <mergeCell ref="W515:W516"/>
    <mergeCell ref="F516:H516"/>
    <mergeCell ref="B517:B518"/>
    <mergeCell ref="C517:D518"/>
    <mergeCell ref="E517:E518"/>
    <mergeCell ref="W507:W508"/>
    <mergeCell ref="F508:H508"/>
    <mergeCell ref="B509:B510"/>
    <mergeCell ref="C509:D510"/>
    <mergeCell ref="E509:E510"/>
    <mergeCell ref="F509:H509"/>
    <mergeCell ref="W509:W510"/>
    <mergeCell ref="F510:H510"/>
    <mergeCell ref="B505:B506"/>
    <mergeCell ref="C505:D506"/>
    <mergeCell ref="E505:E506"/>
    <mergeCell ref="F505:H505"/>
    <mergeCell ref="W505:W506"/>
    <mergeCell ref="F506:H506"/>
    <mergeCell ref="B507:B508"/>
    <mergeCell ref="C507:D508"/>
    <mergeCell ref="E507:E508"/>
    <mergeCell ref="F444:H444"/>
    <mergeCell ref="B499:B500"/>
    <mergeCell ref="C499:D500"/>
    <mergeCell ref="E499:E500"/>
    <mergeCell ref="F499:H499"/>
    <mergeCell ref="W499:W500"/>
    <mergeCell ref="F500:H500"/>
    <mergeCell ref="B501:B502"/>
    <mergeCell ref="C501:D502"/>
    <mergeCell ref="E501:E502"/>
    <mergeCell ref="F501:H501"/>
    <mergeCell ref="W501:W502"/>
    <mergeCell ref="F502:H502"/>
    <mergeCell ref="B503:B504"/>
    <mergeCell ref="C503:D504"/>
    <mergeCell ref="E503:E504"/>
    <mergeCell ref="F503:H503"/>
    <mergeCell ref="W503:W504"/>
    <mergeCell ref="F504:H504"/>
    <mergeCell ref="W445:W446"/>
    <mergeCell ref="W447:W448"/>
    <mergeCell ref="W449:W450"/>
    <mergeCell ref="W451:W452"/>
    <mergeCell ref="B449:B450"/>
    <mergeCell ref="C449:D450"/>
    <mergeCell ref="E449:E450"/>
    <mergeCell ref="F449:H449"/>
    <mergeCell ref="F450:H450"/>
    <mergeCell ref="B451:B452"/>
    <mergeCell ref="C451:D452"/>
    <mergeCell ref="B485:B486"/>
    <mergeCell ref="C485:D486"/>
    <mergeCell ref="A439:E439"/>
    <mergeCell ref="F439:W439"/>
    <mergeCell ref="A434:B434"/>
    <mergeCell ref="C434:D434"/>
    <mergeCell ref="F434:H434"/>
    <mergeCell ref="W434:W435"/>
    <mergeCell ref="A435:B435"/>
    <mergeCell ref="C435:D435"/>
    <mergeCell ref="F435:H435"/>
    <mergeCell ref="B495:B496"/>
    <mergeCell ref="C495:D496"/>
    <mergeCell ref="E495:E496"/>
    <mergeCell ref="F495:H495"/>
    <mergeCell ref="A441:W441"/>
    <mergeCell ref="A443:A444"/>
    <mergeCell ref="B443:D444"/>
    <mergeCell ref="E443:E444"/>
    <mergeCell ref="F443:T443"/>
    <mergeCell ref="V443:V444"/>
    <mergeCell ref="W443:W444"/>
    <mergeCell ref="W495:W496"/>
    <mergeCell ref="F496:H496"/>
    <mergeCell ref="B445:B446"/>
    <mergeCell ref="C445:D446"/>
    <mergeCell ref="E445:E446"/>
    <mergeCell ref="F445:H445"/>
    <mergeCell ref="F446:H446"/>
    <mergeCell ref="B447:B448"/>
    <mergeCell ref="C447:D448"/>
    <mergeCell ref="E447:E448"/>
    <mergeCell ref="F447:H447"/>
    <mergeCell ref="F448:H448"/>
    <mergeCell ref="A431:W431"/>
    <mergeCell ref="A432:B433"/>
    <mergeCell ref="C432:D433"/>
    <mergeCell ref="E432:E433"/>
    <mergeCell ref="F432:T432"/>
    <mergeCell ref="V432:V433"/>
    <mergeCell ref="W432:W433"/>
    <mergeCell ref="F433:H433"/>
    <mergeCell ref="F428:H428"/>
    <mergeCell ref="A429:B429"/>
    <mergeCell ref="C429:D429"/>
    <mergeCell ref="F429:H429"/>
    <mergeCell ref="W429:W430"/>
    <mergeCell ref="A430:B430"/>
    <mergeCell ref="C430:D430"/>
    <mergeCell ref="F430:H430"/>
    <mergeCell ref="A437:V437"/>
    <mergeCell ref="C422:F422"/>
    <mergeCell ref="O422:V422"/>
    <mergeCell ref="A416:B416"/>
    <mergeCell ref="C416:W416"/>
    <mergeCell ref="A418:B418"/>
    <mergeCell ref="E418:F418"/>
    <mergeCell ref="G418:J418"/>
    <mergeCell ref="M418:P418"/>
    <mergeCell ref="Q418:W418"/>
    <mergeCell ref="E423:F423"/>
    <mergeCell ref="O423:V423"/>
    <mergeCell ref="E424:F424"/>
    <mergeCell ref="A426:W426"/>
    <mergeCell ref="A427:B428"/>
    <mergeCell ref="C427:D428"/>
    <mergeCell ref="E427:E428"/>
    <mergeCell ref="F427:T427"/>
    <mergeCell ref="V427:V428"/>
    <mergeCell ref="W427:W428"/>
    <mergeCell ref="A408:V408"/>
    <mergeCell ref="A410:E410"/>
    <mergeCell ref="F410:W410"/>
    <mergeCell ref="A412:B412"/>
    <mergeCell ref="C412:W412"/>
    <mergeCell ref="A414:W414"/>
    <mergeCell ref="A405:B405"/>
    <mergeCell ref="C405:D405"/>
    <mergeCell ref="F405:H405"/>
    <mergeCell ref="W405:W406"/>
    <mergeCell ref="A406:B406"/>
    <mergeCell ref="C406:D406"/>
    <mergeCell ref="F406:H406"/>
    <mergeCell ref="A420:B420"/>
    <mergeCell ref="E420:F420"/>
    <mergeCell ref="G420:J420"/>
    <mergeCell ref="M420:P420"/>
    <mergeCell ref="Q420:W420"/>
    <mergeCell ref="A397:W397"/>
    <mergeCell ref="A398:B399"/>
    <mergeCell ref="C398:D399"/>
    <mergeCell ref="E398:E399"/>
    <mergeCell ref="F398:T398"/>
    <mergeCell ref="V398:V399"/>
    <mergeCell ref="W398:W399"/>
    <mergeCell ref="A402:W402"/>
    <mergeCell ref="A403:B404"/>
    <mergeCell ref="C403:D404"/>
    <mergeCell ref="E403:E404"/>
    <mergeCell ref="F403:T403"/>
    <mergeCell ref="V403:V404"/>
    <mergeCell ref="W403:W404"/>
    <mergeCell ref="F404:H404"/>
    <mergeCell ref="F399:H399"/>
    <mergeCell ref="A400:B400"/>
    <mergeCell ref="C400:D400"/>
    <mergeCell ref="F400:H400"/>
    <mergeCell ref="W400:W401"/>
    <mergeCell ref="A401:B401"/>
    <mergeCell ref="C401:D401"/>
    <mergeCell ref="F401:H401"/>
    <mergeCell ref="A391:B391"/>
    <mergeCell ref="E391:F391"/>
    <mergeCell ref="G391:J391"/>
    <mergeCell ref="M391:P391"/>
    <mergeCell ref="Q391:W391"/>
    <mergeCell ref="C393:F393"/>
    <mergeCell ref="O393:V393"/>
    <mergeCell ref="A387:B387"/>
    <mergeCell ref="C387:W387"/>
    <mergeCell ref="A389:B389"/>
    <mergeCell ref="E389:F389"/>
    <mergeCell ref="G389:J389"/>
    <mergeCell ref="M389:P389"/>
    <mergeCell ref="Q389:W389"/>
    <mergeCell ref="E394:F394"/>
    <mergeCell ref="O394:V394"/>
    <mergeCell ref="E395:F395"/>
    <mergeCell ref="A294:E294"/>
    <mergeCell ref="F294:W294"/>
    <mergeCell ref="A383:B383"/>
    <mergeCell ref="C383:W383"/>
    <mergeCell ref="A385:W385"/>
    <mergeCell ref="A289:B289"/>
    <mergeCell ref="C289:D289"/>
    <mergeCell ref="F289:H289"/>
    <mergeCell ref="W289:W290"/>
    <mergeCell ref="A290:B290"/>
    <mergeCell ref="C290:D290"/>
    <mergeCell ref="F290:H290"/>
    <mergeCell ref="A296:B296"/>
    <mergeCell ref="C296:W296"/>
    <mergeCell ref="A298:W298"/>
    <mergeCell ref="A300:B300"/>
    <mergeCell ref="C300:W300"/>
    <mergeCell ref="A302:B302"/>
    <mergeCell ref="E302:F302"/>
    <mergeCell ref="G302:J302"/>
    <mergeCell ref="M302:P302"/>
    <mergeCell ref="Q302:W302"/>
    <mergeCell ref="A304:B304"/>
    <mergeCell ref="E304:F304"/>
    <mergeCell ref="G304:J304"/>
    <mergeCell ref="M304:P304"/>
    <mergeCell ref="Q304:W304"/>
    <mergeCell ref="C306:F306"/>
    <mergeCell ref="O306:V306"/>
    <mergeCell ref="E307:F307"/>
    <mergeCell ref="O307:V307"/>
    <mergeCell ref="E308:F308"/>
    <mergeCell ref="A286:W286"/>
    <mergeCell ref="A287:B288"/>
    <mergeCell ref="C287:D288"/>
    <mergeCell ref="E287:E288"/>
    <mergeCell ref="F287:T287"/>
    <mergeCell ref="V287:V288"/>
    <mergeCell ref="W287:W288"/>
    <mergeCell ref="F288:H288"/>
    <mergeCell ref="F283:H283"/>
    <mergeCell ref="A284:B284"/>
    <mergeCell ref="C284:D284"/>
    <mergeCell ref="F284:H284"/>
    <mergeCell ref="W284:W285"/>
    <mergeCell ref="A285:B285"/>
    <mergeCell ref="C285:D285"/>
    <mergeCell ref="F285:H285"/>
    <mergeCell ref="A292:V292"/>
    <mergeCell ref="C277:F277"/>
    <mergeCell ref="O277:V277"/>
    <mergeCell ref="A271:B271"/>
    <mergeCell ref="C271:W271"/>
    <mergeCell ref="A273:B273"/>
    <mergeCell ref="E273:F273"/>
    <mergeCell ref="G273:J273"/>
    <mergeCell ref="M273:P273"/>
    <mergeCell ref="Q273:W273"/>
    <mergeCell ref="E278:F278"/>
    <mergeCell ref="O278:V278"/>
    <mergeCell ref="E279:F279"/>
    <mergeCell ref="A281:W281"/>
    <mergeCell ref="A282:B283"/>
    <mergeCell ref="C282:D283"/>
    <mergeCell ref="E282:E283"/>
    <mergeCell ref="F282:T282"/>
    <mergeCell ref="V282:V283"/>
    <mergeCell ref="W282:W283"/>
    <mergeCell ref="A263:V263"/>
    <mergeCell ref="A265:E265"/>
    <mergeCell ref="F265:W265"/>
    <mergeCell ref="A267:B267"/>
    <mergeCell ref="C267:W267"/>
    <mergeCell ref="A269:W269"/>
    <mergeCell ref="A260:B260"/>
    <mergeCell ref="C260:D260"/>
    <mergeCell ref="F260:H260"/>
    <mergeCell ref="W260:W261"/>
    <mergeCell ref="A261:B261"/>
    <mergeCell ref="C261:D261"/>
    <mergeCell ref="F261:H261"/>
    <mergeCell ref="A275:B275"/>
    <mergeCell ref="E275:F275"/>
    <mergeCell ref="G275:J275"/>
    <mergeCell ref="M275:P275"/>
    <mergeCell ref="Q275:W275"/>
    <mergeCell ref="E249:F249"/>
    <mergeCell ref="O249:V249"/>
    <mergeCell ref="E250:F250"/>
    <mergeCell ref="A252:W252"/>
    <mergeCell ref="A253:B254"/>
    <mergeCell ref="C253:D254"/>
    <mergeCell ref="E253:E254"/>
    <mergeCell ref="F253:T253"/>
    <mergeCell ref="V253:V254"/>
    <mergeCell ref="W253:W254"/>
    <mergeCell ref="A257:W257"/>
    <mergeCell ref="A258:B259"/>
    <mergeCell ref="C258:D259"/>
    <mergeCell ref="E258:E259"/>
    <mergeCell ref="F258:T258"/>
    <mergeCell ref="V258:V259"/>
    <mergeCell ref="W258:W259"/>
    <mergeCell ref="F259:H259"/>
    <mergeCell ref="F254:H254"/>
    <mergeCell ref="A255:B255"/>
    <mergeCell ref="C255:D255"/>
    <mergeCell ref="F255:H255"/>
    <mergeCell ref="W255:W256"/>
    <mergeCell ref="A256:B256"/>
    <mergeCell ref="C256:D256"/>
    <mergeCell ref="F256:H256"/>
    <mergeCell ref="A89:E89"/>
    <mergeCell ref="F89:W89"/>
    <mergeCell ref="A90:W90"/>
    <mergeCell ref="A91:W91"/>
    <mergeCell ref="A238:B238"/>
    <mergeCell ref="C238:W238"/>
    <mergeCell ref="A84:B84"/>
    <mergeCell ref="C84:D84"/>
    <mergeCell ref="F84:H84"/>
    <mergeCell ref="W84:W85"/>
    <mergeCell ref="A85:B85"/>
    <mergeCell ref="C85:D85"/>
    <mergeCell ref="F85:H85"/>
    <mergeCell ref="E108:E109"/>
    <mergeCell ref="F108:T108"/>
    <mergeCell ref="V108:V109"/>
    <mergeCell ref="W108:W109"/>
    <mergeCell ref="F109:H109"/>
    <mergeCell ref="A110:B110"/>
    <mergeCell ref="C110:D110"/>
    <mergeCell ref="F110:H110"/>
    <mergeCell ref="W110:W111"/>
    <mergeCell ref="A111:B111"/>
    <mergeCell ref="O104:V104"/>
    <mergeCell ref="E105:F105"/>
    <mergeCell ref="A107:W107"/>
    <mergeCell ref="A122:B122"/>
    <mergeCell ref="C122:W122"/>
    <mergeCell ref="A124:W124"/>
    <mergeCell ref="A126:B126"/>
    <mergeCell ref="C126:W126"/>
    <mergeCell ref="A128:B128"/>
    <mergeCell ref="A81:W81"/>
    <mergeCell ref="A82:B83"/>
    <mergeCell ref="C82:D83"/>
    <mergeCell ref="E82:E83"/>
    <mergeCell ref="F82:T82"/>
    <mergeCell ref="V82:V83"/>
    <mergeCell ref="W82:W83"/>
    <mergeCell ref="F83:H83"/>
    <mergeCell ref="F78:H78"/>
    <mergeCell ref="A79:B79"/>
    <mergeCell ref="C79:D79"/>
    <mergeCell ref="F79:H79"/>
    <mergeCell ref="W79:W80"/>
    <mergeCell ref="A80:B80"/>
    <mergeCell ref="C80:D80"/>
    <mergeCell ref="F80:H80"/>
    <mergeCell ref="A87:V87"/>
    <mergeCell ref="C72:F72"/>
    <mergeCell ref="O72:V72"/>
    <mergeCell ref="A64:W64"/>
    <mergeCell ref="A66:B66"/>
    <mergeCell ref="C66:W66"/>
    <mergeCell ref="A68:B68"/>
    <mergeCell ref="E68:F68"/>
    <mergeCell ref="G68:J68"/>
    <mergeCell ref="M68:P68"/>
    <mergeCell ref="Q68:W68"/>
    <mergeCell ref="E73:F73"/>
    <mergeCell ref="O73:V73"/>
    <mergeCell ref="E74:F74"/>
    <mergeCell ref="A76:W76"/>
    <mergeCell ref="A77:B78"/>
    <mergeCell ref="C77:D78"/>
    <mergeCell ref="E77:E78"/>
    <mergeCell ref="F77:T77"/>
    <mergeCell ref="V77:V78"/>
    <mergeCell ref="W77:W78"/>
    <mergeCell ref="A58:E58"/>
    <mergeCell ref="F58:W58"/>
    <mergeCell ref="A60:W60"/>
    <mergeCell ref="A62:B62"/>
    <mergeCell ref="C62:W62"/>
    <mergeCell ref="A53:B53"/>
    <mergeCell ref="C53:D53"/>
    <mergeCell ref="F53:H53"/>
    <mergeCell ref="W53:W54"/>
    <mergeCell ref="A54:B54"/>
    <mergeCell ref="C54:D54"/>
    <mergeCell ref="F54:H54"/>
    <mergeCell ref="A70:B70"/>
    <mergeCell ref="E70:F70"/>
    <mergeCell ref="G70:J70"/>
    <mergeCell ref="M70:P70"/>
    <mergeCell ref="Q70:W70"/>
    <mergeCell ref="A50:W50"/>
    <mergeCell ref="A51:B52"/>
    <mergeCell ref="C51:D52"/>
    <mergeCell ref="E51:E52"/>
    <mergeCell ref="F51:T51"/>
    <mergeCell ref="V51:V52"/>
    <mergeCell ref="W51:W52"/>
    <mergeCell ref="F52:H52"/>
    <mergeCell ref="F47:H47"/>
    <mergeCell ref="A48:B48"/>
    <mergeCell ref="C48:D48"/>
    <mergeCell ref="F48:H48"/>
    <mergeCell ref="W48:W49"/>
    <mergeCell ref="A49:B49"/>
    <mergeCell ref="C49:D49"/>
    <mergeCell ref="F49:H49"/>
    <mergeCell ref="A56:V56"/>
    <mergeCell ref="C41:F41"/>
    <mergeCell ref="O41:V41"/>
    <mergeCell ref="A33:W33"/>
    <mergeCell ref="A35:B35"/>
    <mergeCell ref="C35:W35"/>
    <mergeCell ref="A37:B37"/>
    <mergeCell ref="E37:F37"/>
    <mergeCell ref="G37:J37"/>
    <mergeCell ref="M37:P37"/>
    <mergeCell ref="Q37:W37"/>
    <mergeCell ref="E42:F42"/>
    <mergeCell ref="O42:V42"/>
    <mergeCell ref="E43:F43"/>
    <mergeCell ref="A45:W45"/>
    <mergeCell ref="A46:B47"/>
    <mergeCell ref="C46:D47"/>
    <mergeCell ref="E46:E47"/>
    <mergeCell ref="F46:T46"/>
    <mergeCell ref="V46:V47"/>
    <mergeCell ref="W46:W47"/>
    <mergeCell ref="A23:W23"/>
    <mergeCell ref="A24:W24"/>
    <mergeCell ref="A25:W25"/>
    <mergeCell ref="A26:W26"/>
    <mergeCell ref="A29:W29"/>
    <mergeCell ref="A31:B31"/>
    <mergeCell ref="C31:W31"/>
    <mergeCell ref="A18:C18"/>
    <mergeCell ref="D18:W18"/>
    <mergeCell ref="A19:C19"/>
    <mergeCell ref="D19:W19"/>
    <mergeCell ref="A21:W21"/>
    <mergeCell ref="A22:W22"/>
    <mergeCell ref="A27:W27"/>
    <mergeCell ref="A28:W28"/>
    <mergeCell ref="A39:B39"/>
    <mergeCell ref="E39:F39"/>
    <mergeCell ref="G39:J39"/>
    <mergeCell ref="M39:P39"/>
    <mergeCell ref="Q39:W39"/>
    <mergeCell ref="C2:E2"/>
    <mergeCell ref="F2:T2"/>
    <mergeCell ref="D4:E4"/>
    <mergeCell ref="F4:J4"/>
    <mergeCell ref="A6:W6"/>
    <mergeCell ref="C3:E3"/>
    <mergeCell ref="F3:T3"/>
    <mergeCell ref="A14:W14"/>
    <mergeCell ref="A15:C15"/>
    <mergeCell ref="D15:W15"/>
    <mergeCell ref="D11:G11"/>
    <mergeCell ref="H11:Q11"/>
    <mergeCell ref="D12:G12"/>
    <mergeCell ref="H12:Q12"/>
    <mergeCell ref="A16:C16"/>
    <mergeCell ref="D16:W16"/>
    <mergeCell ref="A17:C17"/>
    <mergeCell ref="D17:W17"/>
    <mergeCell ref="A8:C8"/>
    <mergeCell ref="D8:W8"/>
    <mergeCell ref="A9:C9"/>
    <mergeCell ref="D9:W9"/>
    <mergeCell ref="A10:C10"/>
    <mergeCell ref="D10:W10"/>
    <mergeCell ref="A11:C11"/>
    <mergeCell ref="A12:B12"/>
    <mergeCell ref="B497:B498"/>
    <mergeCell ref="C497:D498"/>
    <mergeCell ref="E497:E498"/>
    <mergeCell ref="F497:H497"/>
    <mergeCell ref="F507:H507"/>
    <mergeCell ref="B513:B514"/>
    <mergeCell ref="C513:D514"/>
    <mergeCell ref="E513:E514"/>
    <mergeCell ref="F452:H452"/>
    <mergeCell ref="B453:B454"/>
    <mergeCell ref="C453:D454"/>
    <mergeCell ref="E453:E454"/>
    <mergeCell ref="F453:H453"/>
    <mergeCell ref="W453:W454"/>
    <mergeCell ref="F454:H454"/>
    <mergeCell ref="F467:H467"/>
    <mergeCell ref="W467:W468"/>
    <mergeCell ref="F468:H468"/>
    <mergeCell ref="B469:B470"/>
    <mergeCell ref="C469:D470"/>
    <mergeCell ref="E469:E470"/>
    <mergeCell ref="F469:H469"/>
    <mergeCell ref="W469:W470"/>
    <mergeCell ref="F470:H470"/>
    <mergeCell ref="B471:B472"/>
    <mergeCell ref="C471:D472"/>
    <mergeCell ref="E471:E472"/>
    <mergeCell ref="F471:H471"/>
    <mergeCell ref="W471:W472"/>
    <mergeCell ref="C473:D474"/>
    <mergeCell ref="W497:W498"/>
    <mergeCell ref="F498:H498"/>
    <mergeCell ref="F459:H459"/>
    <mergeCell ref="W459:W460"/>
    <mergeCell ref="F460:H460"/>
    <mergeCell ref="B461:B462"/>
    <mergeCell ref="C461:D462"/>
    <mergeCell ref="E461:E462"/>
    <mergeCell ref="F461:H461"/>
    <mergeCell ref="W461:W462"/>
    <mergeCell ref="F462:H462"/>
    <mergeCell ref="B463:B464"/>
    <mergeCell ref="C463:D464"/>
    <mergeCell ref="E463:E464"/>
    <mergeCell ref="F463:H463"/>
    <mergeCell ref="W463:W464"/>
    <mergeCell ref="F464:H464"/>
    <mergeCell ref="E451:E452"/>
    <mergeCell ref="F451:H451"/>
    <mergeCell ref="B475:B476"/>
    <mergeCell ref="C475:D476"/>
    <mergeCell ref="E475:E476"/>
    <mergeCell ref="F475:H475"/>
    <mergeCell ref="W475:W476"/>
    <mergeCell ref="F476:H476"/>
    <mergeCell ref="B477:B478"/>
    <mergeCell ref="C477:D478"/>
    <mergeCell ref="E477:E478"/>
    <mergeCell ref="F477:H477"/>
    <mergeCell ref="W477:W478"/>
    <mergeCell ref="F478:H478"/>
    <mergeCell ref="B479:B480"/>
    <mergeCell ref="C479:D480"/>
    <mergeCell ref="E479:E480"/>
    <mergeCell ref="F479:H479"/>
    <mergeCell ref="A455:A464"/>
    <mergeCell ref="B455:B456"/>
    <mergeCell ref="C455:D456"/>
    <mergeCell ref="E455:E456"/>
    <mergeCell ref="F455:H455"/>
    <mergeCell ref="W455:W456"/>
    <mergeCell ref="F456:H456"/>
    <mergeCell ref="B457:B458"/>
    <mergeCell ref="C457:D458"/>
    <mergeCell ref="E457:E458"/>
    <mergeCell ref="F457:H457"/>
    <mergeCell ref="W457:W458"/>
    <mergeCell ref="F458:H458"/>
    <mergeCell ref="B459:B460"/>
    <mergeCell ref="C459:D460"/>
    <mergeCell ref="E459:E460"/>
    <mergeCell ref="W465:W466"/>
    <mergeCell ref="F466:H466"/>
    <mergeCell ref="B467:B468"/>
    <mergeCell ref="C467:D468"/>
    <mergeCell ref="E467:E468"/>
    <mergeCell ref="A108:B109"/>
    <mergeCell ref="C108:D109"/>
    <mergeCell ref="W489:W490"/>
    <mergeCell ref="F490:H490"/>
    <mergeCell ref="B491:B492"/>
    <mergeCell ref="C491:D492"/>
    <mergeCell ref="E491:E492"/>
    <mergeCell ref="F491:H491"/>
    <mergeCell ref="W491:W492"/>
    <mergeCell ref="F492:H492"/>
    <mergeCell ref="W479:W480"/>
    <mergeCell ref="F480:H480"/>
    <mergeCell ref="B487:B488"/>
    <mergeCell ref="C487:D488"/>
    <mergeCell ref="E487:E488"/>
    <mergeCell ref="F487:H487"/>
    <mergeCell ref="W487:W488"/>
    <mergeCell ref="F488:H488"/>
    <mergeCell ref="E473:E474"/>
    <mergeCell ref="F473:H473"/>
    <mergeCell ref="W473:W474"/>
    <mergeCell ref="C111:D111"/>
    <mergeCell ref="F111:H111"/>
    <mergeCell ref="A112:W112"/>
    <mergeCell ref="A113:B114"/>
    <mergeCell ref="C113:D114"/>
    <mergeCell ref="F474:H474"/>
    <mergeCell ref="E113:E114"/>
    <mergeCell ref="F113:T113"/>
    <mergeCell ref="V113:V114"/>
    <mergeCell ref="W113:W114"/>
    <mergeCell ref="F114:H114"/>
    <mergeCell ref="F494:H494"/>
    <mergeCell ref="A93:B93"/>
    <mergeCell ref="C93:W93"/>
    <mergeCell ref="A95:W95"/>
    <mergeCell ref="A97:B97"/>
    <mergeCell ref="C97:W97"/>
    <mergeCell ref="A99:B99"/>
    <mergeCell ref="E99:F99"/>
    <mergeCell ref="G99:J99"/>
    <mergeCell ref="M99:P99"/>
    <mergeCell ref="Q99:W99"/>
    <mergeCell ref="A101:B101"/>
    <mergeCell ref="E101:F101"/>
    <mergeCell ref="G101:J101"/>
    <mergeCell ref="M101:P101"/>
    <mergeCell ref="Q101:W101"/>
    <mergeCell ref="C103:F103"/>
    <mergeCell ref="O103:V103"/>
    <mergeCell ref="E104:F104"/>
    <mergeCell ref="B465:B466"/>
    <mergeCell ref="C465:D466"/>
    <mergeCell ref="E465:E466"/>
    <mergeCell ref="E128:F128"/>
    <mergeCell ref="G128:J128"/>
    <mergeCell ref="M128:P128"/>
    <mergeCell ref="Q128:W128"/>
    <mergeCell ref="A115:B115"/>
    <mergeCell ref="C115:D115"/>
    <mergeCell ref="F115:H115"/>
    <mergeCell ref="W115:W116"/>
    <mergeCell ref="A116:B116"/>
    <mergeCell ref="C116:D116"/>
    <mergeCell ref="F116:H116"/>
    <mergeCell ref="A118:V118"/>
    <mergeCell ref="A120:E120"/>
    <mergeCell ref="F120:W120"/>
    <mergeCell ref="E134:F134"/>
    <mergeCell ref="A136:W136"/>
    <mergeCell ref="A137:B138"/>
    <mergeCell ref="C137:D138"/>
    <mergeCell ref="E137:E138"/>
    <mergeCell ref="F137:T137"/>
    <mergeCell ref="V137:V138"/>
    <mergeCell ref="W137:W138"/>
    <mergeCell ref="F138:H138"/>
    <mergeCell ref="A130:B130"/>
    <mergeCell ref="E130:F130"/>
    <mergeCell ref="G130:J130"/>
    <mergeCell ref="M130:P130"/>
    <mergeCell ref="Q130:W130"/>
    <mergeCell ref="C132:F132"/>
    <mergeCell ref="O132:V132"/>
    <mergeCell ref="E133:F133"/>
    <mergeCell ref="O133:V133"/>
    <mergeCell ref="A144:B144"/>
    <mergeCell ref="C144:D144"/>
    <mergeCell ref="F144:H144"/>
    <mergeCell ref="W144:W145"/>
    <mergeCell ref="A145:B145"/>
    <mergeCell ref="C145:D145"/>
    <mergeCell ref="F145:H145"/>
    <mergeCell ref="A147:V147"/>
    <mergeCell ref="A149:E149"/>
    <mergeCell ref="F149:W149"/>
    <mergeCell ref="A139:B139"/>
    <mergeCell ref="C139:D139"/>
    <mergeCell ref="F139:H139"/>
    <mergeCell ref="W139:W140"/>
    <mergeCell ref="A140:B140"/>
    <mergeCell ref="C140:D140"/>
    <mergeCell ref="F140:H140"/>
    <mergeCell ref="A141:W141"/>
    <mergeCell ref="A142:B143"/>
    <mergeCell ref="C142:D143"/>
    <mergeCell ref="E142:E143"/>
    <mergeCell ref="F142:T142"/>
    <mergeCell ref="V142:V143"/>
    <mergeCell ref="W142:W143"/>
    <mergeCell ref="F143:H143"/>
    <mergeCell ref="A159:B159"/>
    <mergeCell ref="E159:F159"/>
    <mergeCell ref="G159:J159"/>
    <mergeCell ref="M159:P159"/>
    <mergeCell ref="Q159:W159"/>
    <mergeCell ref="C161:F161"/>
    <mergeCell ref="O161:V161"/>
    <mergeCell ref="E162:F162"/>
    <mergeCell ref="O162:V162"/>
    <mergeCell ref="A151:B151"/>
    <mergeCell ref="C151:W151"/>
    <mergeCell ref="A153:W153"/>
    <mergeCell ref="A155:B155"/>
    <mergeCell ref="C155:W155"/>
    <mergeCell ref="A157:B157"/>
    <mergeCell ref="E157:F157"/>
    <mergeCell ref="G157:J157"/>
    <mergeCell ref="M157:P157"/>
    <mergeCell ref="Q157:W157"/>
    <mergeCell ref="A168:B168"/>
    <mergeCell ref="C168:D168"/>
    <mergeCell ref="F168:H168"/>
    <mergeCell ref="W168:W169"/>
    <mergeCell ref="A169:B169"/>
    <mergeCell ref="C169:D169"/>
    <mergeCell ref="F169:H169"/>
    <mergeCell ref="A170:W170"/>
    <mergeCell ref="A171:B172"/>
    <mergeCell ref="C171:D172"/>
    <mergeCell ref="E171:E172"/>
    <mergeCell ref="F171:T171"/>
    <mergeCell ref="V171:V172"/>
    <mergeCell ref="W171:W172"/>
    <mergeCell ref="F172:H172"/>
    <mergeCell ref="E163:F163"/>
    <mergeCell ref="A165:W165"/>
    <mergeCell ref="A166:B167"/>
    <mergeCell ref="C166:D167"/>
    <mergeCell ref="E166:E167"/>
    <mergeCell ref="F166:T166"/>
    <mergeCell ref="V166:V167"/>
    <mergeCell ref="W166:W167"/>
    <mergeCell ref="F167:H167"/>
    <mergeCell ref="A180:B180"/>
    <mergeCell ref="C180:W180"/>
    <mergeCell ref="A182:W182"/>
    <mergeCell ref="A184:B184"/>
    <mergeCell ref="C184:W184"/>
    <mergeCell ref="A186:B186"/>
    <mergeCell ref="E186:F186"/>
    <mergeCell ref="G186:J186"/>
    <mergeCell ref="M186:P186"/>
    <mergeCell ref="Q186:W186"/>
    <mergeCell ref="A173:B173"/>
    <mergeCell ref="C173:D173"/>
    <mergeCell ref="F173:H173"/>
    <mergeCell ref="W173:W174"/>
    <mergeCell ref="A174:B174"/>
    <mergeCell ref="C174:D174"/>
    <mergeCell ref="F174:H174"/>
    <mergeCell ref="A176:V176"/>
    <mergeCell ref="A178:E178"/>
    <mergeCell ref="F178:W178"/>
    <mergeCell ref="E192:F192"/>
    <mergeCell ref="A194:W194"/>
    <mergeCell ref="A195:B196"/>
    <mergeCell ref="C195:D196"/>
    <mergeCell ref="E195:E196"/>
    <mergeCell ref="F195:T195"/>
    <mergeCell ref="V195:V196"/>
    <mergeCell ref="W195:W196"/>
    <mergeCell ref="F196:H196"/>
    <mergeCell ref="A188:B188"/>
    <mergeCell ref="E188:F188"/>
    <mergeCell ref="G188:J188"/>
    <mergeCell ref="M188:P188"/>
    <mergeCell ref="Q188:W188"/>
    <mergeCell ref="C190:F190"/>
    <mergeCell ref="O190:V190"/>
    <mergeCell ref="E191:F191"/>
    <mergeCell ref="O191:V191"/>
    <mergeCell ref="A202:B202"/>
    <mergeCell ref="C202:D202"/>
    <mergeCell ref="F202:H202"/>
    <mergeCell ref="W202:W203"/>
    <mergeCell ref="A203:B203"/>
    <mergeCell ref="C203:D203"/>
    <mergeCell ref="F203:H203"/>
    <mergeCell ref="A205:V205"/>
    <mergeCell ref="A207:E207"/>
    <mergeCell ref="F207:W207"/>
    <mergeCell ref="A197:B197"/>
    <mergeCell ref="C197:D197"/>
    <mergeCell ref="F197:H197"/>
    <mergeCell ref="W197:W198"/>
    <mergeCell ref="A198:B198"/>
    <mergeCell ref="C198:D198"/>
    <mergeCell ref="F198:H198"/>
    <mergeCell ref="A199:W199"/>
    <mergeCell ref="A200:B201"/>
    <mergeCell ref="C200:D201"/>
    <mergeCell ref="E200:E201"/>
    <mergeCell ref="F200:T200"/>
    <mergeCell ref="V200:V201"/>
    <mergeCell ref="W200:W201"/>
    <mergeCell ref="F201:H201"/>
    <mergeCell ref="A217:B217"/>
    <mergeCell ref="E217:F217"/>
    <mergeCell ref="G217:J217"/>
    <mergeCell ref="M217:P217"/>
    <mergeCell ref="Q217:W217"/>
    <mergeCell ref="C219:F219"/>
    <mergeCell ref="O219:V219"/>
    <mergeCell ref="E220:F220"/>
    <mergeCell ref="O220:V220"/>
    <mergeCell ref="A209:B209"/>
    <mergeCell ref="C209:W209"/>
    <mergeCell ref="A211:W211"/>
    <mergeCell ref="A213:B213"/>
    <mergeCell ref="C213:W213"/>
    <mergeCell ref="A215:B215"/>
    <mergeCell ref="E215:F215"/>
    <mergeCell ref="G215:J215"/>
    <mergeCell ref="M215:P215"/>
    <mergeCell ref="Q215:W215"/>
    <mergeCell ref="A226:B226"/>
    <mergeCell ref="C226:D226"/>
    <mergeCell ref="F226:H226"/>
    <mergeCell ref="W226:W227"/>
    <mergeCell ref="A227:B227"/>
    <mergeCell ref="C227:D227"/>
    <mergeCell ref="F227:H227"/>
    <mergeCell ref="A228:W228"/>
    <mergeCell ref="A229:B230"/>
    <mergeCell ref="C229:D230"/>
    <mergeCell ref="E229:E230"/>
    <mergeCell ref="F229:T229"/>
    <mergeCell ref="V229:V230"/>
    <mergeCell ref="W229:W230"/>
    <mergeCell ref="F230:H230"/>
    <mergeCell ref="E221:F221"/>
    <mergeCell ref="A223:W223"/>
    <mergeCell ref="A224:B225"/>
    <mergeCell ref="C224:D225"/>
    <mergeCell ref="E224:E225"/>
    <mergeCell ref="F224:T224"/>
    <mergeCell ref="V224:V225"/>
    <mergeCell ref="W224:W225"/>
    <mergeCell ref="F225:H225"/>
    <mergeCell ref="A231:B231"/>
    <mergeCell ref="C231:D231"/>
    <mergeCell ref="F231:H231"/>
    <mergeCell ref="W231:W232"/>
    <mergeCell ref="A232:B232"/>
    <mergeCell ref="C232:D232"/>
    <mergeCell ref="F232:H232"/>
    <mergeCell ref="A234:V234"/>
    <mergeCell ref="A236:E236"/>
    <mergeCell ref="F236:W236"/>
    <mergeCell ref="A246:B246"/>
    <mergeCell ref="E246:F246"/>
    <mergeCell ref="G246:J246"/>
    <mergeCell ref="M246:P246"/>
    <mergeCell ref="Q246:W246"/>
    <mergeCell ref="C248:F248"/>
    <mergeCell ref="O248:V248"/>
    <mergeCell ref="A240:W240"/>
    <mergeCell ref="A242:B242"/>
    <mergeCell ref="C242:W242"/>
    <mergeCell ref="A244:B244"/>
    <mergeCell ref="E244:F244"/>
    <mergeCell ref="G244:J244"/>
    <mergeCell ref="M244:P244"/>
    <mergeCell ref="Q244:W244"/>
    <mergeCell ref="A315:W315"/>
    <mergeCell ref="A316:B317"/>
    <mergeCell ref="C316:D317"/>
    <mergeCell ref="E316:E317"/>
    <mergeCell ref="F316:T316"/>
    <mergeCell ref="V316:V317"/>
    <mergeCell ref="W316:W317"/>
    <mergeCell ref="F317:H317"/>
    <mergeCell ref="A318:B318"/>
    <mergeCell ref="C318:D318"/>
    <mergeCell ref="F318:H318"/>
    <mergeCell ref="W318:W319"/>
    <mergeCell ref="A319:B319"/>
    <mergeCell ref="C319:D319"/>
    <mergeCell ref="F319:H319"/>
    <mergeCell ref="A310:W310"/>
    <mergeCell ref="A311:B312"/>
    <mergeCell ref="C311:D312"/>
    <mergeCell ref="E311:E312"/>
    <mergeCell ref="F311:T311"/>
    <mergeCell ref="V311:V312"/>
    <mergeCell ref="W311:W312"/>
    <mergeCell ref="F312:H312"/>
    <mergeCell ref="A313:B313"/>
    <mergeCell ref="C313:D313"/>
    <mergeCell ref="F313:H313"/>
    <mergeCell ref="W313:W314"/>
    <mergeCell ref="A314:B314"/>
    <mergeCell ref="C314:D314"/>
    <mergeCell ref="F314:H314"/>
    <mergeCell ref="A333:B333"/>
    <mergeCell ref="E333:F333"/>
    <mergeCell ref="G333:J333"/>
    <mergeCell ref="M333:P333"/>
    <mergeCell ref="Q333:W333"/>
    <mergeCell ref="C335:F335"/>
    <mergeCell ref="O335:V335"/>
    <mergeCell ref="E336:F336"/>
    <mergeCell ref="O336:V336"/>
    <mergeCell ref="A321:V321"/>
    <mergeCell ref="A323:E323"/>
    <mergeCell ref="F323:W323"/>
    <mergeCell ref="A325:B325"/>
    <mergeCell ref="C325:W325"/>
    <mergeCell ref="A327:W327"/>
    <mergeCell ref="A329:B329"/>
    <mergeCell ref="C329:W329"/>
    <mergeCell ref="A331:B331"/>
    <mergeCell ref="E331:F331"/>
    <mergeCell ref="G331:J331"/>
    <mergeCell ref="M331:P331"/>
    <mergeCell ref="Q331:W331"/>
    <mergeCell ref="A342:B342"/>
    <mergeCell ref="C342:D342"/>
    <mergeCell ref="F342:H342"/>
    <mergeCell ref="W342:W343"/>
    <mergeCell ref="A343:B343"/>
    <mergeCell ref="C343:D343"/>
    <mergeCell ref="F343:H343"/>
    <mergeCell ref="A344:W344"/>
    <mergeCell ref="A345:B346"/>
    <mergeCell ref="C345:D346"/>
    <mergeCell ref="E345:E346"/>
    <mergeCell ref="F345:T345"/>
    <mergeCell ref="V345:V346"/>
    <mergeCell ref="W345:W346"/>
    <mergeCell ref="F346:H346"/>
    <mergeCell ref="E337:F337"/>
    <mergeCell ref="A339:W339"/>
    <mergeCell ref="A340:B341"/>
    <mergeCell ref="C340:D341"/>
    <mergeCell ref="E340:E341"/>
    <mergeCell ref="F340:T340"/>
    <mergeCell ref="V340:V341"/>
    <mergeCell ref="W340:W341"/>
    <mergeCell ref="F341:H341"/>
    <mergeCell ref="A354:B354"/>
    <mergeCell ref="C354:W354"/>
    <mergeCell ref="A356:W356"/>
    <mergeCell ref="A358:B358"/>
    <mergeCell ref="C358:W358"/>
    <mergeCell ref="A360:B360"/>
    <mergeCell ref="E360:F360"/>
    <mergeCell ref="G360:J360"/>
    <mergeCell ref="M360:P360"/>
    <mergeCell ref="Q360:W360"/>
    <mergeCell ref="A347:B347"/>
    <mergeCell ref="C347:D347"/>
    <mergeCell ref="F347:H347"/>
    <mergeCell ref="W347:W348"/>
    <mergeCell ref="A348:B348"/>
    <mergeCell ref="C348:D348"/>
    <mergeCell ref="F348:H348"/>
    <mergeCell ref="A350:V350"/>
    <mergeCell ref="A352:E352"/>
    <mergeCell ref="F352:W352"/>
    <mergeCell ref="E366:F366"/>
    <mergeCell ref="A368:W368"/>
    <mergeCell ref="A369:B370"/>
    <mergeCell ref="C369:D370"/>
    <mergeCell ref="E369:E370"/>
    <mergeCell ref="F369:T369"/>
    <mergeCell ref="V369:V370"/>
    <mergeCell ref="W369:W370"/>
    <mergeCell ref="F370:H370"/>
    <mergeCell ref="A362:B362"/>
    <mergeCell ref="E362:F362"/>
    <mergeCell ref="G362:J362"/>
    <mergeCell ref="M362:P362"/>
    <mergeCell ref="Q362:W362"/>
    <mergeCell ref="C364:F364"/>
    <mergeCell ref="O364:V364"/>
    <mergeCell ref="E365:F365"/>
    <mergeCell ref="O365:V365"/>
    <mergeCell ref="F542:H542"/>
    <mergeCell ref="B543:B544"/>
    <mergeCell ref="C543:D544"/>
    <mergeCell ref="A376:B376"/>
    <mergeCell ref="C376:D376"/>
    <mergeCell ref="F376:H376"/>
    <mergeCell ref="W376:W377"/>
    <mergeCell ref="A377:B377"/>
    <mergeCell ref="C377:D377"/>
    <mergeCell ref="F377:H377"/>
    <mergeCell ref="A379:V379"/>
    <mergeCell ref="A381:E381"/>
    <mergeCell ref="F381:W381"/>
    <mergeCell ref="A371:B371"/>
    <mergeCell ref="C371:D371"/>
    <mergeCell ref="F371:H371"/>
    <mergeCell ref="W371:W372"/>
    <mergeCell ref="A372:B372"/>
    <mergeCell ref="C372:D372"/>
    <mergeCell ref="F372:H372"/>
    <mergeCell ref="A373:W373"/>
    <mergeCell ref="A374:B375"/>
    <mergeCell ref="C374:D375"/>
    <mergeCell ref="E374:E375"/>
    <mergeCell ref="F374:T374"/>
    <mergeCell ref="V374:V375"/>
    <mergeCell ref="W374:W375"/>
    <mergeCell ref="F375:H375"/>
    <mergeCell ref="F472:H472"/>
    <mergeCell ref="B473:B474"/>
    <mergeCell ref="E543:E544"/>
    <mergeCell ref="F465:H465"/>
    <mergeCell ref="F543:H543"/>
    <mergeCell ref="W543:W544"/>
    <mergeCell ref="F544:H544"/>
    <mergeCell ref="B545:B546"/>
    <mergeCell ref="C545:D546"/>
    <mergeCell ref="E545:E546"/>
    <mergeCell ref="F545:H545"/>
    <mergeCell ref="W545:W546"/>
    <mergeCell ref="F546:H546"/>
    <mergeCell ref="B535:B536"/>
    <mergeCell ref="C535:D536"/>
    <mergeCell ref="E535:E536"/>
    <mergeCell ref="F535:H535"/>
    <mergeCell ref="W535:W536"/>
    <mergeCell ref="F536:H536"/>
    <mergeCell ref="B537:B538"/>
    <mergeCell ref="C537:D538"/>
    <mergeCell ref="E537:E538"/>
    <mergeCell ref="F537:H537"/>
    <mergeCell ref="W537:W538"/>
    <mergeCell ref="F538:H538"/>
    <mergeCell ref="B539:B540"/>
    <mergeCell ref="C539:D540"/>
    <mergeCell ref="E539:E540"/>
    <mergeCell ref="F539:H539"/>
    <mergeCell ref="W539:W540"/>
    <mergeCell ref="F540:H540"/>
    <mergeCell ref="B541:B542"/>
    <mergeCell ref="C541:D542"/>
    <mergeCell ref="E541:E542"/>
    <mergeCell ref="F541:H541"/>
    <mergeCell ref="W541:W542"/>
  </mergeCells>
  <conditionalFormatting sqref="Y48:Y49">
    <cfRule type="cellIs" dxfId="83" priority="164" operator="equal">
      <formula>"Incorrecto existen números que no son fijos"</formula>
    </cfRule>
  </conditionalFormatting>
  <conditionalFormatting sqref="Y53:Y54">
    <cfRule type="cellIs" dxfId="82" priority="163" operator="equal">
      <formula>"Incorrecto existen números que no son fijos"</formula>
    </cfRule>
  </conditionalFormatting>
  <conditionalFormatting sqref="Y84:Y85">
    <cfRule type="cellIs" dxfId="81" priority="157" operator="equal">
      <formula>"Incorrecto existen números que no son fijos"</formula>
    </cfRule>
  </conditionalFormatting>
  <conditionalFormatting sqref="Y79:Y80">
    <cfRule type="cellIs" dxfId="80" priority="158" operator="equal">
      <formula>"Incorrecto existen números que no son fijos"</formula>
    </cfRule>
  </conditionalFormatting>
  <conditionalFormatting sqref="Y255:Y256">
    <cfRule type="cellIs" dxfId="79" priority="152" operator="equal">
      <formula>"Incorrecto existen números que no son fijos"</formula>
    </cfRule>
  </conditionalFormatting>
  <conditionalFormatting sqref="Y260:Y261">
    <cfRule type="cellIs" dxfId="78" priority="151" operator="equal">
      <formula>"Incorrecto existen números que no son fijos"</formula>
    </cfRule>
  </conditionalFormatting>
  <conditionalFormatting sqref="Y284:Y285">
    <cfRule type="cellIs" dxfId="77" priority="146" operator="equal">
      <formula>"Incorrecto existen números que no son fijos"</formula>
    </cfRule>
  </conditionalFormatting>
  <conditionalFormatting sqref="Y289:Y290">
    <cfRule type="cellIs" dxfId="76" priority="145" operator="equal">
      <formula>"Incorrecto existen números que no son fijos"</formula>
    </cfRule>
  </conditionalFormatting>
  <conditionalFormatting sqref="Y400:Y401">
    <cfRule type="cellIs" dxfId="75" priority="140" operator="equal">
      <formula>"Incorrecto existen números que no son fijos"</formula>
    </cfRule>
  </conditionalFormatting>
  <conditionalFormatting sqref="Y405:Y406">
    <cfRule type="cellIs" dxfId="74" priority="139" operator="equal">
      <formula>"Incorrecto existen números que no son fijos"</formula>
    </cfRule>
  </conditionalFormatting>
  <conditionalFormatting sqref="Y429:Y430">
    <cfRule type="cellIs" dxfId="73" priority="134" operator="equal">
      <formula>"Incorrecto existen números que no son fijos"</formula>
    </cfRule>
  </conditionalFormatting>
  <conditionalFormatting sqref="Y434:Y435">
    <cfRule type="cellIs" dxfId="72" priority="133" operator="equal">
      <formula>"Incorrecto existen números que no son fijos"</formula>
    </cfRule>
  </conditionalFormatting>
  <conditionalFormatting sqref="W48">
    <cfRule type="cellIs" dxfId="71" priority="109" operator="equal">
      <formula>"Favor de indicar el tipo de fórmula"</formula>
    </cfRule>
    <cfRule type="cellIs" dxfId="70" priority="110" operator="equal">
      <formula>"Favor de proporcionar valores al calendario de las 2 variables en lo programado"</formula>
    </cfRule>
  </conditionalFormatting>
  <conditionalFormatting sqref="W53">
    <cfRule type="cellIs" dxfId="69" priority="107" operator="equal">
      <formula>"Favor de indicar el tipo de fórmula"</formula>
    </cfRule>
    <cfRule type="cellIs" dxfId="68" priority="108" operator="equal">
      <formula>"Favor de proporcionar valores al calendario de las 2 variables en lo programado"</formula>
    </cfRule>
  </conditionalFormatting>
  <conditionalFormatting sqref="W79">
    <cfRule type="cellIs" dxfId="67" priority="105" operator="equal">
      <formula>"Favor de indicar el tipo de fórmula"</formula>
    </cfRule>
    <cfRule type="cellIs" dxfId="66" priority="106" operator="equal">
      <formula>"Favor de proporcionar valores al calendario de las 2 variables en lo programado"</formula>
    </cfRule>
  </conditionalFormatting>
  <conditionalFormatting sqref="W84">
    <cfRule type="cellIs" dxfId="65" priority="103" operator="equal">
      <formula>"Favor de indicar el tipo de fórmula"</formula>
    </cfRule>
    <cfRule type="cellIs" dxfId="64" priority="104" operator="equal">
      <formula>"Favor de proporcionar valores al calendario de las 2 variables en lo programado"</formula>
    </cfRule>
  </conditionalFormatting>
  <conditionalFormatting sqref="W255">
    <cfRule type="cellIs" dxfId="63" priority="101" operator="equal">
      <formula>"Favor de indicar el tipo de fórmula"</formula>
    </cfRule>
    <cfRule type="cellIs" dxfId="62" priority="102" operator="equal">
      <formula>"Favor de proporcionar valores al calendario de las 2 variables en lo programado"</formula>
    </cfRule>
  </conditionalFormatting>
  <conditionalFormatting sqref="W260">
    <cfRule type="cellIs" dxfId="61" priority="97" operator="equal">
      <formula>"Favor de indicar el tipo de fórmula"</formula>
    </cfRule>
    <cfRule type="cellIs" dxfId="60" priority="98" operator="equal">
      <formula>"Favor de proporcionar valores al calendario de las 2 variables en lo programado"</formula>
    </cfRule>
  </conditionalFormatting>
  <conditionalFormatting sqref="W284">
    <cfRule type="cellIs" dxfId="59" priority="95" operator="equal">
      <formula>"Favor de indicar el tipo de fórmula"</formula>
    </cfRule>
    <cfRule type="cellIs" dxfId="58" priority="96" operator="equal">
      <formula>"Favor de proporcionar valores al calendario de las 2 variables en lo programado"</formula>
    </cfRule>
  </conditionalFormatting>
  <conditionalFormatting sqref="W289">
    <cfRule type="cellIs" dxfId="57" priority="93" operator="equal">
      <formula>"Favor de indicar el tipo de fórmula"</formula>
    </cfRule>
    <cfRule type="cellIs" dxfId="56" priority="94" operator="equal">
      <formula>"Favor de proporcionar valores al calendario de las 2 variables en lo programado"</formula>
    </cfRule>
  </conditionalFormatting>
  <conditionalFormatting sqref="W400">
    <cfRule type="cellIs" dxfId="55" priority="91" operator="equal">
      <formula>"Favor de indicar el tipo de fórmula"</formula>
    </cfRule>
    <cfRule type="cellIs" dxfId="54" priority="92" operator="equal">
      <formula>"Favor de proporcionar valores al calendario de las 2 variables en lo programado"</formula>
    </cfRule>
  </conditionalFormatting>
  <conditionalFormatting sqref="W405">
    <cfRule type="cellIs" dxfId="53" priority="89" operator="equal">
      <formula>"Favor de indicar el tipo de fórmula"</formula>
    </cfRule>
    <cfRule type="cellIs" dxfId="52" priority="90" operator="equal">
      <formula>"Favor de proporcionar valores al calendario de las 2 variables en lo programado"</formula>
    </cfRule>
  </conditionalFormatting>
  <conditionalFormatting sqref="W429">
    <cfRule type="cellIs" dxfId="51" priority="87" operator="equal">
      <formula>"Favor de indicar el tipo de fórmula"</formula>
    </cfRule>
    <cfRule type="cellIs" dxfId="50" priority="88" operator="equal">
      <formula>"Favor de proporcionar valores al calendario de las 2 variables en lo programado"</formula>
    </cfRule>
  </conditionalFormatting>
  <conditionalFormatting sqref="W434">
    <cfRule type="cellIs" dxfId="49" priority="85" operator="equal">
      <formula>"Favor de indicar el tipo de fórmula"</formula>
    </cfRule>
    <cfRule type="cellIs" dxfId="48" priority="86" operator="equal">
      <formula>"Favor de proporcionar valores al calendario de las 2 variables en lo programado"</formula>
    </cfRule>
  </conditionalFormatting>
  <conditionalFormatting sqref="Y110:Y111">
    <cfRule type="cellIs" dxfId="47" priority="80" operator="equal">
      <formula>"Incorrecto existen números que no son fijos"</formula>
    </cfRule>
  </conditionalFormatting>
  <conditionalFormatting sqref="Y115:Y116">
    <cfRule type="cellIs" dxfId="46" priority="79" operator="equal">
      <formula>"Incorrecto existen números que no son fijos"</formula>
    </cfRule>
  </conditionalFormatting>
  <conditionalFormatting sqref="Y139:Y140">
    <cfRule type="cellIs" dxfId="45" priority="78" operator="equal">
      <formula>"Incorrecto existen números que no son fijos"</formula>
    </cfRule>
  </conditionalFormatting>
  <conditionalFormatting sqref="Y144:Y145">
    <cfRule type="cellIs" dxfId="44" priority="77" operator="equal">
      <formula>"Incorrecto existen números que no son fijos"</formula>
    </cfRule>
  </conditionalFormatting>
  <conditionalFormatting sqref="Y168:Y169">
    <cfRule type="cellIs" dxfId="43" priority="76" operator="equal">
      <formula>"Incorrecto existen números que no son fijos"</formula>
    </cfRule>
  </conditionalFormatting>
  <conditionalFormatting sqref="Y173:Y174">
    <cfRule type="cellIs" dxfId="42" priority="75" operator="equal">
      <formula>"Incorrecto existen números que no son fijos"</formula>
    </cfRule>
  </conditionalFormatting>
  <conditionalFormatting sqref="Y197:Y198">
    <cfRule type="cellIs" dxfId="41" priority="74" operator="equal">
      <formula>"Incorrecto existen números que no son fijos"</formula>
    </cfRule>
  </conditionalFormatting>
  <conditionalFormatting sqref="Y202:Y203">
    <cfRule type="cellIs" dxfId="40" priority="73" operator="equal">
      <formula>"Incorrecto existen números que no son fijos"</formula>
    </cfRule>
  </conditionalFormatting>
  <conditionalFormatting sqref="Y226:Y227">
    <cfRule type="cellIs" dxfId="39" priority="72" operator="equal">
      <formula>"Incorrecto existen números que no son fijos"</formula>
    </cfRule>
  </conditionalFormatting>
  <conditionalFormatting sqref="Y231:Y232">
    <cfRule type="cellIs" dxfId="38" priority="71" operator="equal">
      <formula>"Incorrecto existen números que no son fijos"</formula>
    </cfRule>
  </conditionalFormatting>
  <conditionalFormatting sqref="W110">
    <cfRule type="cellIs" dxfId="37" priority="49" operator="equal">
      <formula>"Favor de indicar el tipo de fórmula"</formula>
    </cfRule>
    <cfRule type="cellIs" dxfId="36" priority="50" operator="equal">
      <formula>"Favor de proporcionar valores al calendario de las 2 variables en lo programado"</formula>
    </cfRule>
  </conditionalFormatting>
  <conditionalFormatting sqref="W231">
    <cfRule type="cellIs" dxfId="35" priority="31" operator="equal">
      <formula>"Favor de indicar el tipo de fórmula"</formula>
    </cfRule>
    <cfRule type="cellIs" dxfId="34" priority="32" operator="equal">
      <formula>"Favor de proporcionar valores al calendario de las 2 variables en lo programado"</formula>
    </cfRule>
  </conditionalFormatting>
  <conditionalFormatting sqref="W115">
    <cfRule type="cellIs" dxfId="33" priority="47" operator="equal">
      <formula>"Favor de indicar el tipo de fórmula"</formula>
    </cfRule>
    <cfRule type="cellIs" dxfId="32" priority="48" operator="equal">
      <formula>"Favor de proporcionar valores al calendario de las 2 variables en lo programado"</formula>
    </cfRule>
  </conditionalFormatting>
  <conditionalFormatting sqref="W139">
    <cfRule type="cellIs" dxfId="31" priority="45" operator="equal">
      <formula>"Favor de indicar el tipo de fórmula"</formula>
    </cfRule>
    <cfRule type="cellIs" dxfId="30" priority="46" operator="equal">
      <formula>"Favor de proporcionar valores al calendario de las 2 variables en lo programado"</formula>
    </cfRule>
  </conditionalFormatting>
  <conditionalFormatting sqref="W144">
    <cfRule type="cellIs" dxfId="29" priority="43" operator="equal">
      <formula>"Favor de indicar el tipo de fórmula"</formula>
    </cfRule>
    <cfRule type="cellIs" dxfId="28" priority="44" operator="equal">
      <formula>"Favor de proporcionar valores al calendario de las 2 variables en lo programado"</formula>
    </cfRule>
  </conditionalFormatting>
  <conditionalFormatting sqref="W168">
    <cfRule type="cellIs" dxfId="27" priority="41" operator="equal">
      <formula>"Favor de indicar el tipo de fórmula"</formula>
    </cfRule>
    <cfRule type="cellIs" dxfId="26" priority="42" operator="equal">
      <formula>"Favor de proporcionar valores al calendario de las 2 variables en lo programado"</formula>
    </cfRule>
  </conditionalFormatting>
  <conditionalFormatting sqref="W173">
    <cfRule type="cellIs" dxfId="25" priority="39" operator="equal">
      <formula>"Favor de indicar el tipo de fórmula"</formula>
    </cfRule>
    <cfRule type="cellIs" dxfId="24" priority="40" operator="equal">
      <formula>"Favor de proporcionar valores al calendario de las 2 variables en lo programado"</formula>
    </cfRule>
  </conditionalFormatting>
  <conditionalFormatting sqref="W197">
    <cfRule type="cellIs" dxfId="23" priority="37" operator="equal">
      <formula>"Favor de indicar el tipo de fórmula"</formula>
    </cfRule>
    <cfRule type="cellIs" dxfId="22" priority="38" operator="equal">
      <formula>"Favor de proporcionar valores al calendario de las 2 variables en lo programado"</formula>
    </cfRule>
  </conditionalFormatting>
  <conditionalFormatting sqref="W202">
    <cfRule type="cellIs" dxfId="21" priority="35" operator="equal">
      <formula>"Favor de indicar el tipo de fórmula"</formula>
    </cfRule>
    <cfRule type="cellIs" dxfId="20" priority="36" operator="equal">
      <formula>"Favor de proporcionar valores al calendario de las 2 variables en lo programado"</formula>
    </cfRule>
  </conditionalFormatting>
  <conditionalFormatting sqref="W226">
    <cfRule type="cellIs" dxfId="19" priority="33" operator="equal">
      <formula>"Favor de indicar el tipo de fórmula"</formula>
    </cfRule>
    <cfRule type="cellIs" dxfId="18" priority="34" operator="equal">
      <formula>"Favor de proporcionar valores al calendario de las 2 variables en lo programado"</formula>
    </cfRule>
  </conditionalFormatting>
  <conditionalFormatting sqref="Y313:Y314">
    <cfRule type="cellIs" dxfId="17" priority="30" operator="equal">
      <formula>"Incorrecto existen números que no son fijos"</formula>
    </cfRule>
  </conditionalFormatting>
  <conditionalFormatting sqref="Y318:Y319">
    <cfRule type="cellIs" dxfId="16" priority="29" operator="equal">
      <formula>"Incorrecto existen números que no son fijos"</formula>
    </cfRule>
  </conditionalFormatting>
  <conditionalFormatting sqref="Y342:Y343">
    <cfRule type="cellIs" dxfId="15" priority="28" operator="equal">
      <formula>"Incorrecto existen números que no son fijos"</formula>
    </cfRule>
  </conditionalFormatting>
  <conditionalFormatting sqref="Y347:Y348">
    <cfRule type="cellIs" dxfId="14" priority="27" operator="equal">
      <formula>"Incorrecto existen números que no son fijos"</formula>
    </cfRule>
  </conditionalFormatting>
  <conditionalFormatting sqref="Y371:Y372">
    <cfRule type="cellIs" dxfId="13" priority="26" operator="equal">
      <formula>"Incorrecto existen números que no son fijos"</formula>
    </cfRule>
  </conditionalFormatting>
  <conditionalFormatting sqref="Y376:Y377">
    <cfRule type="cellIs" dxfId="12" priority="25" operator="equal">
      <formula>"Incorrecto existen números que no son fijos"</formula>
    </cfRule>
  </conditionalFormatting>
  <conditionalFormatting sqref="W313">
    <cfRule type="cellIs" dxfId="11" priority="11" operator="equal">
      <formula>"Favor de indicar el tipo de fórmula"</formula>
    </cfRule>
    <cfRule type="cellIs" dxfId="10" priority="12" operator="equal">
      <formula>"Favor de proporcionar valores al calendario de las 2 variables en lo programado"</formula>
    </cfRule>
  </conditionalFormatting>
  <conditionalFormatting sqref="W318">
    <cfRule type="cellIs" dxfId="9" priority="9" operator="equal">
      <formula>"Favor de indicar el tipo de fórmula"</formula>
    </cfRule>
    <cfRule type="cellIs" dxfId="8" priority="10" operator="equal">
      <formula>"Favor de proporcionar valores al calendario de las 2 variables en lo programado"</formula>
    </cfRule>
  </conditionalFormatting>
  <conditionalFormatting sqref="W342">
    <cfRule type="cellIs" dxfId="7" priority="7" operator="equal">
      <formula>"Favor de indicar el tipo de fórmula"</formula>
    </cfRule>
    <cfRule type="cellIs" dxfId="6" priority="8" operator="equal">
      <formula>"Favor de proporcionar valores al calendario de las 2 variables en lo programado"</formula>
    </cfRule>
  </conditionalFormatting>
  <conditionalFormatting sqref="W347">
    <cfRule type="cellIs" dxfId="5" priority="5" operator="equal">
      <formula>"Favor de indicar el tipo de fórmula"</formula>
    </cfRule>
    <cfRule type="cellIs" dxfId="4" priority="6" operator="equal">
      <formula>"Favor de proporcionar valores al calendario de las 2 variables en lo programado"</formula>
    </cfRule>
  </conditionalFormatting>
  <conditionalFormatting sqref="W371">
    <cfRule type="cellIs" dxfId="3" priority="3" operator="equal">
      <formula>"Favor de indicar el tipo de fórmula"</formula>
    </cfRule>
    <cfRule type="cellIs" dxfId="2" priority="4" operator="equal">
      <formula>"Favor de proporcionar valores al calendario de las 2 variables en lo programado"</formula>
    </cfRule>
  </conditionalFormatting>
  <conditionalFormatting sqref="W376">
    <cfRule type="cellIs" dxfId="1" priority="1" operator="equal">
      <formula>"Favor de indicar el tipo de fórmula"</formula>
    </cfRule>
    <cfRule type="cellIs" dxfId="0" priority="2" operator="equal">
      <formula>"Favor de proporcionar valores al calendario de las 2 variables en lo programado"</formula>
    </cfRule>
  </conditionalFormatting>
  <dataValidations disablePrompts="1" count="4">
    <dataValidation type="list" allowBlank="1" showInputMessage="1" showErrorMessage="1" sqref="C39 C70 C246 C275 C391 C420 C101 C130 C159 C188 C217 C304 C333 C362" xr:uid="{00000000-0002-0000-0800-000000000000}">
      <formula1>"Estratégico, Gestión"</formula1>
    </dataValidation>
    <dataValidation type="list" allowBlank="1" showInputMessage="1" showErrorMessage="1" sqref="C37 C418 W36 C68 W67 W38 C244 W243 W69 C273 W272 W245 C389 W388 W274 W417 W390 W419 C186 C99 W98 C128 W127 W100 C157 W156 W129 W185 W158 C215 W214 W187 W216 C331 C302 W301 W330 W303 C360 W359 W332 W361" xr:uid="{00000000-0002-0000-0800-000001000000}">
      <formula1>"Eficiencia, Eficacia, Economía, Calidad"</formula1>
    </dataValidation>
    <dataValidation type="list" allowBlank="1" showInputMessage="1" showErrorMessage="1" sqref="Q246:W246 Q70:W70 Q39:W39 Q275:W275 Q391:W391 Q420:W420 Q101:W101 Q130:W130 Q159:W159 Q188:W188 Q217:W217 Q304:W304 Q333:W333 Q362:W362" xr:uid="{00000000-0002-0000-0800-000002000000}">
      <formula1>"Ascendente, Descendente, Regular, Nominal"</formula1>
    </dataValidation>
    <dataValidation type="list" allowBlank="1" showInputMessage="1" showErrorMessage="1" sqref="G246:J246 G39:J39 G70:J70 G275:J275 G391:J391 G420:J420 G101:J101 G130:J130 G159:J159 G188:J188 G217:J217 G304:J304 G333:J333 G362:J362" xr:uid="{00000000-0002-0000-0800-000003000000}">
      <formula1>"Porcentaje, Variación Porcentual,Promedio, Otras"</formula1>
    </dataValidation>
  </dataValidations>
  <printOptions horizontalCentered="1"/>
  <pageMargins left="0" right="0" top="0.31496062992125984" bottom="0.31496062992125984" header="0.19685039370078741" footer="3.937007874015748E-2"/>
  <pageSetup scale="62" fitToHeight="0" orientation="portrait" horizontalDpi="1200" verticalDpi="1200" r:id="rId1"/>
  <headerFooter alignWithMargins="0">
    <oddHeader>&amp;R&amp;"Arial,Negrita"PP-M</oddHeader>
    <oddFooter>&amp;R&amp;"Arial,Negrita"Este documento deberá ser entregado en medio digital e impreso</oddFooter>
  </headerFooter>
  <rowBreaks count="9" manualBreakCount="9">
    <brk id="58" max="22" man="1"/>
    <brk id="118" max="22" man="1"/>
    <brk id="177" max="22" man="1"/>
    <brk id="235" max="22" man="1"/>
    <brk id="351" max="22" man="1"/>
    <brk id="409" max="22" man="1"/>
    <brk id="439" max="16383" man="1"/>
    <brk id="490" max="16383" man="1"/>
    <brk id="532" max="22" man="1"/>
  </rowBreak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0800-000004000000}">
          <x14:formula1>
            <xm:f>Hoja1!$D$2:$D$5</xm:f>
          </x14:formula1>
          <xm:sqref>D16:W16</xm:sqref>
        </x14:dataValidation>
        <x14:dataValidation type="list" allowBlank="1" showInputMessage="1" showErrorMessage="1" xr:uid="{00000000-0002-0000-0800-000005000000}">
          <x14:formula1>
            <xm:f>Hoja1!$E$2:$E$29</xm:f>
          </x14:formula1>
          <xm:sqref>D17</xm:sqref>
        </x14:dataValidation>
        <x14:dataValidation type="list" allowBlank="1" showInputMessage="1" showErrorMessage="1" xr:uid="{00000000-0002-0000-0800-000006000000}">
          <x14:formula1>
            <xm:f>Hoja1!$F$2:$F$112</xm:f>
          </x14:formula1>
          <xm:sqref>D18</xm:sqref>
        </x14:dataValidation>
        <x14:dataValidation type="list" allowBlank="1" showInputMessage="1" showErrorMessage="1" xr:uid="{00000000-0002-0000-0800-000007000000}">
          <x14:formula1>
            <xm:f>Hoja1!$G$2:$G$10</xm:f>
          </x14:formula1>
          <xm:sqref>A22:W22</xm:sqref>
        </x14:dataValidation>
        <x14:dataValidation type="list" allowBlank="1" showInputMessage="1" showErrorMessage="1" xr:uid="{00000000-0002-0000-0800-000008000000}">
          <x14:formula1>
            <xm:f>Hoja2!$A$1:$A$4</xm:f>
          </x14:formula1>
          <xm:sqref>D11</xm:sqref>
        </x14:dataValidation>
        <x14:dataValidation type="list" allowBlank="1" showInputMessage="1" showErrorMessage="1" xr:uid="{00000000-0002-0000-0800-000009000000}">
          <x14:formula1>
            <xm:f>Hoja2!$C$1:$C$4</xm:f>
          </x14:formula1>
          <xm:sqref>H11</xm:sqref>
        </x14:dataValidation>
        <x14:dataValidation type="list" allowBlank="1" showInputMessage="1" showErrorMessage="1" xr:uid="{00000000-0002-0000-0800-00000A000000}">
          <x14:formula1>
            <xm:f>Hoja3!$A$1:$A$17</xm:f>
          </x14:formula1>
          <xm:sqref>A28:W28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663300"/>
  </sheetPr>
  <dimension ref="A1:C4"/>
  <sheetViews>
    <sheetView workbookViewId="0">
      <selection activeCell="C4" sqref="C4"/>
    </sheetView>
  </sheetViews>
  <sheetFormatPr baseColWidth="10" defaultRowHeight="15"/>
  <cols>
    <col min="1" max="1" width="39.28515625" style="50" customWidth="1"/>
    <col min="3" max="3" width="42.28515625" customWidth="1"/>
  </cols>
  <sheetData>
    <row r="1" spans="1:3" ht="15.75" thickBot="1">
      <c r="A1" s="142" t="s">
        <v>1045</v>
      </c>
      <c r="C1" s="143" t="s">
        <v>1048</v>
      </c>
    </row>
    <row r="2" spans="1:3" ht="15.75" thickBot="1">
      <c r="A2" s="142" t="s">
        <v>1046</v>
      </c>
      <c r="C2" s="143" t="s">
        <v>1049</v>
      </c>
    </row>
    <row r="3" spans="1:3" ht="15.75" thickBot="1">
      <c r="A3" s="342" t="s">
        <v>1047</v>
      </c>
      <c r="C3" s="143" t="s">
        <v>1050</v>
      </c>
    </row>
    <row r="4" spans="1:3" ht="15.75" thickBot="1">
      <c r="A4" s="343"/>
      <c r="C4" s="144" t="s">
        <v>1051</v>
      </c>
    </row>
  </sheetData>
  <mergeCells count="1">
    <mergeCell ref="A3: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11</vt:i4>
      </vt:variant>
    </vt:vector>
  </HeadingPairs>
  <TitlesOfParts>
    <vt:vector size="17" baseType="lpstr">
      <vt:lpstr>general</vt:lpstr>
      <vt:lpstr>Instructivo de llenado-Formato</vt:lpstr>
      <vt:lpstr>Hoja1</vt:lpstr>
      <vt:lpstr>Hoja3</vt:lpstr>
      <vt:lpstr>Programa 3</vt:lpstr>
      <vt:lpstr>Hoja2</vt:lpstr>
      <vt:lpstr>'Instructivo de llenado-Formato'!Área_de_impresión</vt:lpstr>
      <vt:lpstr>'Programa 3'!Área_de_impresión</vt:lpstr>
      <vt:lpstr>'Programa 3'!finalidad</vt:lpstr>
      <vt:lpstr>'Programa 3'!funcion1</vt:lpstr>
      <vt:lpstr>'Programa 3'!funcion2</vt:lpstr>
      <vt:lpstr>'Programa 3'!funcion3</vt:lpstr>
      <vt:lpstr>'Programa 3'!funcion4</vt:lpstr>
      <vt:lpstr>'Programa 3'!Rfinalidad</vt:lpstr>
      <vt:lpstr>'Programa 3'!Rfuncion1</vt:lpstr>
      <vt:lpstr>'Programa 3'!Rfuncion3</vt:lpstr>
      <vt:lpstr>'Programa 3'!Títulos_a_imprimir</vt:lpstr>
    </vt:vector>
  </TitlesOfParts>
  <Company>H. CONGRESO DEL ESTADO DE PUEBLA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pedro.valencia@AUDITORIAPUEBLA.GOB.MX</dc:creator>
  <cp:lastModifiedBy>Evaluación al Desempeño</cp:lastModifiedBy>
  <cp:lastPrinted>2022-07-25T21:09:37Z</cp:lastPrinted>
  <dcterms:created xsi:type="dcterms:W3CDTF">2012-07-03T15:10:24Z</dcterms:created>
  <dcterms:modified xsi:type="dcterms:W3CDTF">2022-10-18T19:51:10Z</dcterms:modified>
</cp:coreProperties>
</file>